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6년도\운영실적보고\5월\"/>
    </mc:Choice>
  </mc:AlternateContent>
  <xr:revisionPtr revIDLastSave="0" documentId="13_ncr:1_{2025EC8E-FB41-4817-B21E-5BC0FC3265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총괄수합표" sheetId="6" r:id="rId1"/>
  </sheets>
  <definedNames>
    <definedName name="_xlnm._FilterDatabase" localSheetId="0" hidden="1">총괄수합표!$A$3:$AQ$5</definedName>
    <definedName name="_xlnm.Print_Area" localSheetId="0">총괄수합표!$E$1:$L$5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6" l="1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V6" i="6"/>
  <c r="V7" i="6"/>
  <c r="V8" i="6"/>
  <c r="X8" i="6" s="1"/>
  <c r="V9" i="6"/>
  <c r="X9" i="6" s="1"/>
  <c r="V10" i="6"/>
  <c r="X10" i="6" s="1"/>
  <c r="V11" i="6"/>
  <c r="V12" i="6"/>
  <c r="V13" i="6"/>
  <c r="X13" i="6" s="1"/>
  <c r="V14" i="6"/>
  <c r="X14" i="6" s="1"/>
  <c r="V15" i="6"/>
  <c r="X15" i="6" s="1"/>
  <c r="V16" i="6"/>
  <c r="V17" i="6"/>
  <c r="V18" i="6"/>
  <c r="V19" i="6"/>
  <c r="V20" i="6"/>
  <c r="X20" i="6" s="1"/>
  <c r="V21" i="6"/>
  <c r="X21" i="6" s="1"/>
  <c r="V22" i="6"/>
  <c r="V23" i="6"/>
  <c r="V24" i="6"/>
  <c r="X24" i="6" s="1"/>
  <c r="V25" i="6"/>
  <c r="V26" i="6"/>
  <c r="X26" i="6" s="1"/>
  <c r="V27" i="6"/>
  <c r="X27" i="6" s="1"/>
  <c r="V28" i="6"/>
  <c r="V29" i="6"/>
  <c r="X29" i="6" s="1"/>
  <c r="V30" i="6"/>
  <c r="V31" i="6"/>
  <c r="V32" i="6"/>
  <c r="X32" i="6" s="1"/>
  <c r="V33" i="6"/>
  <c r="X33" i="6" s="1"/>
  <c r="V34" i="6"/>
  <c r="X34" i="6" s="1"/>
  <c r="V35" i="6"/>
  <c r="V36" i="6"/>
  <c r="V37" i="6"/>
  <c r="X37" i="6" s="1"/>
  <c r="V38" i="6"/>
  <c r="X38" i="6" s="1"/>
  <c r="V39" i="6"/>
  <c r="X39" i="6" s="1"/>
  <c r="V40" i="6"/>
  <c r="V41" i="6"/>
  <c r="V42" i="6"/>
  <c r="V43" i="6"/>
  <c r="V44" i="6"/>
  <c r="X44" i="6" s="1"/>
  <c r="V45" i="6"/>
  <c r="X45" i="6" s="1"/>
  <c r="V46" i="6"/>
  <c r="V47" i="6"/>
  <c r="V48" i="6"/>
  <c r="X48" i="6" s="1"/>
  <c r="V49" i="6"/>
  <c r="V50" i="6"/>
  <c r="X50" i="6" s="1"/>
  <c r="V51" i="6"/>
  <c r="X51" i="6" s="1"/>
  <c r="V52" i="6"/>
  <c r="V53" i="6"/>
  <c r="X53" i="6" s="1"/>
  <c r="V54" i="6"/>
  <c r="V55" i="6"/>
  <c r="V56" i="6"/>
  <c r="X56" i="6" s="1"/>
  <c r="V57" i="6"/>
  <c r="X57" i="6" s="1"/>
  <c r="V58" i="6"/>
  <c r="X58" i="6" s="1"/>
  <c r="V59" i="6"/>
  <c r="V60" i="6"/>
  <c r="V61" i="6"/>
  <c r="X61" i="6" s="1"/>
  <c r="V62" i="6"/>
  <c r="X62" i="6" s="1"/>
  <c r="V63" i="6"/>
  <c r="X63" i="6" s="1"/>
  <c r="V64" i="6"/>
  <c r="V65" i="6"/>
  <c r="V66" i="6"/>
  <c r="V67" i="6"/>
  <c r="V68" i="6"/>
  <c r="X68" i="6" s="1"/>
  <c r="V69" i="6"/>
  <c r="X69" i="6" s="1"/>
  <c r="V70" i="6"/>
  <c r="V71" i="6"/>
  <c r="V72" i="6"/>
  <c r="X72" i="6" s="1"/>
  <c r="V73" i="6"/>
  <c r="X6" i="6"/>
  <c r="X7" i="6"/>
  <c r="X11" i="6"/>
  <c r="X12" i="6"/>
  <c r="X16" i="6"/>
  <c r="X17" i="6"/>
  <c r="X18" i="6"/>
  <c r="X19" i="6"/>
  <c r="X22" i="6"/>
  <c r="X23" i="6"/>
  <c r="X25" i="6"/>
  <c r="X28" i="6"/>
  <c r="X30" i="6"/>
  <c r="X31" i="6"/>
  <c r="X35" i="6"/>
  <c r="X36" i="6"/>
  <c r="X40" i="6"/>
  <c r="X41" i="6"/>
  <c r="X42" i="6"/>
  <c r="X43" i="6"/>
  <c r="X46" i="6"/>
  <c r="X47" i="6"/>
  <c r="X49" i="6"/>
  <c r="X52" i="6"/>
  <c r="X54" i="6"/>
  <c r="X55" i="6"/>
  <c r="X59" i="6"/>
  <c r="X60" i="6"/>
  <c r="X64" i="6"/>
  <c r="X65" i="6"/>
  <c r="X66" i="6"/>
  <c r="X67" i="6"/>
  <c r="X70" i="6"/>
  <c r="X71" i="6"/>
  <c r="X73" i="6"/>
  <c r="AQ6" i="6"/>
  <c r="AQ7" i="6"/>
  <c r="AQ8" i="6"/>
  <c r="AQ9" i="6"/>
  <c r="AQ10" i="6"/>
  <c r="AQ11" i="6"/>
  <c r="AQ12" i="6"/>
  <c r="AQ13" i="6"/>
  <c r="AQ14" i="6"/>
  <c r="AQ15" i="6"/>
  <c r="AQ16" i="6"/>
  <c r="AQ17" i="6"/>
  <c r="AQ18" i="6"/>
  <c r="AQ19" i="6"/>
  <c r="AQ20" i="6"/>
  <c r="AQ21" i="6"/>
  <c r="AQ22" i="6"/>
  <c r="AQ23" i="6"/>
  <c r="AQ24" i="6"/>
  <c r="AQ25" i="6"/>
  <c r="AQ26" i="6"/>
  <c r="AQ27" i="6"/>
  <c r="AQ28" i="6"/>
  <c r="AQ29" i="6"/>
  <c r="AQ30" i="6"/>
  <c r="AQ31" i="6"/>
  <c r="AQ32" i="6"/>
  <c r="AQ33" i="6"/>
  <c r="AQ34" i="6"/>
  <c r="AQ35" i="6"/>
  <c r="AQ36" i="6"/>
  <c r="AQ37" i="6"/>
  <c r="AQ38" i="6"/>
  <c r="AQ39" i="6"/>
  <c r="AQ40" i="6"/>
  <c r="AQ41" i="6"/>
  <c r="AQ42" i="6"/>
  <c r="AQ43" i="6"/>
  <c r="AQ44" i="6"/>
  <c r="AQ45" i="6"/>
  <c r="AQ46" i="6"/>
  <c r="AQ47" i="6"/>
  <c r="AQ48" i="6"/>
  <c r="AQ49" i="6"/>
  <c r="AQ50" i="6"/>
  <c r="AQ51" i="6"/>
  <c r="AQ52" i="6"/>
  <c r="AQ53" i="6"/>
  <c r="AQ54" i="6"/>
  <c r="AQ55" i="6"/>
  <c r="AQ56" i="6"/>
  <c r="AQ57" i="6"/>
  <c r="AQ58" i="6"/>
  <c r="AQ59" i="6"/>
  <c r="AQ60" i="6"/>
  <c r="AQ61" i="6"/>
  <c r="AQ62" i="6"/>
  <c r="AQ63" i="6"/>
  <c r="AQ64" i="6"/>
  <c r="AQ65" i="6"/>
  <c r="AQ66" i="6"/>
  <c r="AQ67" i="6"/>
  <c r="AQ68" i="6"/>
  <c r="AQ69" i="6"/>
  <c r="AQ70" i="6"/>
  <c r="AQ71" i="6"/>
  <c r="AQ72" i="6"/>
  <c r="AQ73" i="6"/>
  <c r="AP6" i="6"/>
  <c r="AP7" i="6"/>
  <c r="AP8" i="6"/>
  <c r="AP9" i="6"/>
  <c r="AP10" i="6"/>
  <c r="AP11" i="6"/>
  <c r="AP12" i="6"/>
  <c r="AP13" i="6"/>
  <c r="AP14" i="6"/>
  <c r="AP15" i="6"/>
  <c r="AP16" i="6"/>
  <c r="AP17" i="6"/>
  <c r="AP18" i="6"/>
  <c r="AP19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35" i="6"/>
  <c r="AP36" i="6"/>
  <c r="AP37" i="6"/>
  <c r="AP38" i="6"/>
  <c r="AP39" i="6"/>
  <c r="AP40" i="6"/>
  <c r="AP41" i="6"/>
  <c r="AP42" i="6"/>
  <c r="AP43" i="6"/>
  <c r="AP44" i="6"/>
  <c r="AP45" i="6"/>
  <c r="AP46" i="6"/>
  <c r="AP47" i="6"/>
  <c r="AP48" i="6"/>
  <c r="AP49" i="6"/>
  <c r="AP50" i="6"/>
  <c r="AP51" i="6"/>
  <c r="AP52" i="6"/>
  <c r="AP53" i="6"/>
  <c r="AP54" i="6"/>
  <c r="AP55" i="6"/>
  <c r="AP56" i="6"/>
  <c r="AP57" i="6"/>
  <c r="AP58" i="6"/>
  <c r="AP59" i="6"/>
  <c r="AP60" i="6"/>
  <c r="AP61" i="6"/>
  <c r="AP62" i="6"/>
  <c r="AP63" i="6"/>
  <c r="AP64" i="6"/>
  <c r="AP65" i="6"/>
  <c r="AP66" i="6"/>
  <c r="AP67" i="6"/>
  <c r="AP68" i="6"/>
  <c r="AP69" i="6"/>
  <c r="AP70" i="6"/>
  <c r="AP71" i="6"/>
  <c r="AP72" i="6"/>
  <c r="AP73" i="6"/>
  <c r="AP5" i="6" l="1"/>
  <c r="AQ5" i="6"/>
  <c r="V5" i="6" l="1"/>
  <c r="X5" i="6" s="1"/>
  <c r="J5" i="6" l="1"/>
</calcChain>
</file>

<file path=xl/sharedStrings.xml><?xml version="1.0" encoding="utf-8"?>
<sst xmlns="http://schemas.openxmlformats.org/spreadsheetml/2006/main" count="147" uniqueCount="143">
  <si>
    <t>□ 회의개최여부 및 위원 참석 현황</t>
    <phoneticPr fontId="9" type="noConversion"/>
  </si>
  <si>
    <t>□ 의견제시현황</t>
    <phoneticPr fontId="9" type="noConversion"/>
  </si>
  <si>
    <t>□ 시청자위원회 구성현황</t>
    <phoneticPr fontId="9" type="noConversion"/>
  </si>
  <si>
    <t>사업자명</t>
    <phoneticPr fontId="9" type="noConversion"/>
  </si>
  <si>
    <t>회의개최일시</t>
    <phoneticPr fontId="9" type="noConversion"/>
  </si>
  <si>
    <t xml:space="preserve">시청자위원회 </t>
    <phoneticPr fontId="9" type="noConversion"/>
  </si>
  <si>
    <t>보고일자</t>
    <phoneticPr fontId="9" type="noConversion"/>
  </si>
  <si>
    <t>방송프로그램 내용</t>
    <phoneticPr fontId="9" type="noConversion"/>
  </si>
  <si>
    <t>제시의견활용건수</t>
    <phoneticPr fontId="9" type="noConversion"/>
  </si>
  <si>
    <t>학부모
단체</t>
    <phoneticPr fontId="9" type="noConversion"/>
  </si>
  <si>
    <t>청소년
단체</t>
    <phoneticPr fontId="9" type="noConversion"/>
  </si>
  <si>
    <t>변호사
단체</t>
    <phoneticPr fontId="9" type="noConversion"/>
  </si>
  <si>
    <t>과학
기술
단체</t>
    <phoneticPr fontId="9" type="noConversion"/>
  </si>
  <si>
    <t>총    원
(C1)</t>
    <phoneticPr fontId="9" type="noConversion"/>
  </si>
  <si>
    <t>위원수</t>
    <phoneticPr fontId="9" type="noConversion"/>
  </si>
  <si>
    <t>참여수</t>
    <phoneticPr fontId="9" type="noConversion"/>
  </si>
  <si>
    <t>보도</t>
    <phoneticPr fontId="9" type="noConversion"/>
  </si>
  <si>
    <t>교양</t>
    <phoneticPr fontId="9" type="noConversion"/>
  </si>
  <si>
    <t>오락
(스포츠)</t>
    <phoneticPr fontId="9" type="noConversion"/>
  </si>
  <si>
    <t>수용건수</t>
    <phoneticPr fontId="9" type="noConversion"/>
  </si>
  <si>
    <t>의견참고</t>
    <phoneticPr fontId="9" type="noConversion"/>
  </si>
  <si>
    <t>자체
심의규정</t>
    <phoneticPr fontId="9" type="noConversion"/>
  </si>
  <si>
    <t>문화
단체</t>
    <phoneticPr fontId="9" type="noConversion"/>
  </si>
  <si>
    <t>경제
단체</t>
    <phoneticPr fontId="9" type="noConversion"/>
  </si>
  <si>
    <t>외국인
관련</t>
    <phoneticPr fontId="9" type="noConversion"/>
  </si>
  <si>
    <t>물류유통
관련</t>
    <phoneticPr fontId="9" type="noConversion"/>
  </si>
  <si>
    <t>소비자
보호단체</t>
    <phoneticPr fontId="9" type="noConversion"/>
  </si>
  <si>
    <t>노동
단체</t>
    <phoneticPr fontId="9" type="noConversion"/>
  </si>
  <si>
    <t>인권
단체</t>
    <phoneticPr fontId="9" type="noConversion"/>
  </si>
  <si>
    <t>추   천
단체수</t>
    <phoneticPr fontId="9" type="noConversion"/>
  </si>
  <si>
    <t>소계</t>
    <phoneticPr fontId="9" type="noConversion"/>
  </si>
  <si>
    <t>소외계층
대변단체</t>
    <phoneticPr fontId="9" type="noConversion"/>
  </si>
  <si>
    <t>참석율</t>
    <phoneticPr fontId="9" type="noConversion"/>
  </si>
  <si>
    <t>기타</t>
    <phoneticPr fontId="9" type="noConversion"/>
  </si>
  <si>
    <t>기타(반론)</t>
    <phoneticPr fontId="9" type="noConversion"/>
  </si>
  <si>
    <t>합  계</t>
    <phoneticPr fontId="9" type="noConversion"/>
  </si>
  <si>
    <t>경영진
참여수</t>
    <phoneticPr fontId="9" type="noConversion"/>
  </si>
  <si>
    <t>시청자불만 등 활용</t>
    <phoneticPr fontId="9" type="noConversion"/>
  </si>
  <si>
    <t>의견개진 창구운영</t>
    <phoneticPr fontId="9" type="noConversion"/>
  </si>
  <si>
    <t>□ 회의록 공개</t>
    <phoneticPr fontId="9" type="noConversion"/>
  </si>
  <si>
    <t>회의형태</t>
    <phoneticPr fontId="9" type="noConversion"/>
  </si>
  <si>
    <t>□ 운영효율성</t>
    <phoneticPr fontId="9" type="noConversion"/>
  </si>
  <si>
    <t>메일 발송일자</t>
    <phoneticPr fontId="9" type="noConversion"/>
  </si>
  <si>
    <t>O/X</t>
    <phoneticPr fontId="9" type="noConversion"/>
  </si>
  <si>
    <t>방송편성</t>
    <phoneticPr fontId="9" type="noConversion"/>
  </si>
  <si>
    <t>채널
구성·운영</t>
    <phoneticPr fontId="9" type="noConversion"/>
  </si>
  <si>
    <t>구분</t>
    <phoneticPr fontId="9" type="noConversion"/>
  </si>
  <si>
    <t>지역 MBC
계열
(16)</t>
    <phoneticPr fontId="9" type="noConversion"/>
  </si>
  <si>
    <t>지역민방
(10)</t>
    <phoneticPr fontId="9" type="noConversion"/>
  </si>
  <si>
    <t>종편PP
(4)</t>
    <phoneticPr fontId="9" type="noConversion"/>
  </si>
  <si>
    <t>TV홈쇼핑
(7)</t>
    <phoneticPr fontId="9" type="noConversion"/>
  </si>
  <si>
    <t>데이터
홈쇼핑
(5)</t>
    <phoneticPr fontId="9" type="noConversion"/>
  </si>
  <si>
    <t>지상파
(4)</t>
    <phoneticPr fontId="9" type="noConversion"/>
  </si>
  <si>
    <t>포항문화방송㈜</t>
  </si>
  <si>
    <t>오비에스경인티브이㈜</t>
  </si>
  <si>
    <t>㈜매일방송</t>
  </si>
  <si>
    <t>㈜와이티엔라디오</t>
  </si>
  <si>
    <t>㈜연합뉴스티브이</t>
  </si>
  <si>
    <t>MSO
(7)</t>
    <phoneticPr fontId="9" type="noConversion"/>
  </si>
  <si>
    <t>개별SO
(9)</t>
    <phoneticPr fontId="9" type="noConversion"/>
  </si>
  <si>
    <t>에스케이브로드밴드㈜</t>
  </si>
  <si>
    <t>㈜케이씨티브이제주방송</t>
  </si>
  <si>
    <t>IPTV
(3)</t>
    <phoneticPr fontId="9" type="noConversion"/>
  </si>
  <si>
    <t>㈜케이티스카이라이프</t>
  </si>
  <si>
    <t>㈜공영홈쇼핑</t>
  </si>
  <si>
    <t>㈜더블유쇼핑</t>
  </si>
  <si>
    <t>㈜문화방송</t>
  </si>
  <si>
    <t>㈜대전방송</t>
  </si>
  <si>
    <t>남인천방송㈜</t>
  </si>
  <si>
    <t>㈜아름방송네트워크</t>
  </si>
  <si>
    <t>한국케이블티브이푸른방송㈜</t>
  </si>
  <si>
    <t>제이씨엔울산중앙방송㈜</t>
  </si>
  <si>
    <t>㈜홈앤쇼핑</t>
  </si>
  <si>
    <t>한국방송공사</t>
  </si>
  <si>
    <t>한국교육방송공사</t>
  </si>
  <si>
    <t>㈜에스비에스</t>
  </si>
  <si>
    <t>부산문화방송㈜</t>
  </si>
  <si>
    <t>대구문화방송㈜</t>
  </si>
  <si>
    <t>광주문화방송㈜</t>
  </si>
  <si>
    <t>대전문화방송㈜</t>
  </si>
  <si>
    <t>전주문화방송㈜</t>
  </si>
  <si>
    <t>춘천문화방송㈜</t>
  </si>
  <si>
    <t>㈜엠비씨충북</t>
  </si>
  <si>
    <t>제주문화방송㈜</t>
  </si>
  <si>
    <t>울산문화방송㈜</t>
  </si>
  <si>
    <t>㈜엠비씨강원영동</t>
  </si>
  <si>
    <t>㈜엠비씨경남</t>
  </si>
  <si>
    <t>목포문화방송㈜</t>
  </si>
  <si>
    <t>여수문화방송㈜</t>
  </si>
  <si>
    <t>안동문화방송㈜</t>
  </si>
  <si>
    <t>원주문화방송㈜</t>
  </si>
  <si>
    <t>㈜부산방송</t>
  </si>
  <si>
    <t>㈜대구방송</t>
  </si>
  <si>
    <t>㈜광주방송</t>
  </si>
  <si>
    <t>㈜울산방송</t>
  </si>
  <si>
    <t>㈜전주방송</t>
  </si>
  <si>
    <t>㈜청주방송</t>
  </si>
  <si>
    <t>㈜제주방송</t>
  </si>
  <si>
    <t>㈜지원방송</t>
  </si>
  <si>
    <t>제이티비씨㈜</t>
  </si>
  <si>
    <t>㈜조선방송</t>
  </si>
  <si>
    <t>㈜채널에이</t>
  </si>
  <si>
    <t>㈜와이티엔</t>
  </si>
  <si>
    <t>㈜씨엠비</t>
  </si>
  <si>
    <t>㈜엘지헬로비전</t>
  </si>
  <si>
    <t>㈜딜라이브</t>
  </si>
  <si>
    <t>㈜딜라이브강남케이블티브이</t>
  </si>
  <si>
    <t>㈜딜라이브경기동부케이블티브이</t>
  </si>
  <si>
    <t>㈜케이티에이치씨엔</t>
  </si>
  <si>
    <t>금강방송㈜</t>
  </si>
  <si>
    <t>㈜케이씨티브이광주방송</t>
  </si>
  <si>
    <t>㈜씨씨에스충북방송</t>
  </si>
  <si>
    <t>㈜서경방송</t>
  </si>
  <si>
    <t>㈜케이티</t>
  </si>
  <si>
    <t>㈜엘지유플러스</t>
  </si>
  <si>
    <t>㈜지에스리테일</t>
  </si>
  <si>
    <t>㈜씨제이이엔엠</t>
  </si>
  <si>
    <t>㈜현대홈쇼핑</t>
  </si>
  <si>
    <t>㈜우리홈쇼핑</t>
  </si>
  <si>
    <t>㈜엔에스쇼핑</t>
  </si>
  <si>
    <t>㈜케이티알파</t>
  </si>
  <si>
    <t>㈜티알엔</t>
  </si>
  <si>
    <t>㈜신세계라이브쇼핑</t>
  </si>
  <si>
    <t>에스케이스토아㈜</t>
  </si>
  <si>
    <t>여성
단체</t>
    <phoneticPr fontId="9" type="noConversion"/>
  </si>
  <si>
    <t>언론, 시민, 
학술단체</t>
    <phoneticPr fontId="9" type="noConversion"/>
  </si>
  <si>
    <t>대면/온라인/서면</t>
    <phoneticPr fontId="9" type="noConversion"/>
  </si>
  <si>
    <t>2026.02.27</t>
    <phoneticPr fontId="9" type="noConversion"/>
  </si>
  <si>
    <t>1. 지상파 
텔레비전 
방송사업자
(30)</t>
    <phoneticPr fontId="9" type="noConversion"/>
  </si>
  <si>
    <t>2. 종합편성을 
행하는 
방송채널사용사업자
(4)</t>
    <phoneticPr fontId="9" type="noConversion"/>
  </si>
  <si>
    <t>4. 종합유선
방송사업자
(16)</t>
    <phoneticPr fontId="9" type="noConversion"/>
  </si>
  <si>
    <t>보도라디오(1)</t>
    <phoneticPr fontId="9" type="noConversion"/>
  </si>
  <si>
    <t>5. 위성방송사업자(1)</t>
    <phoneticPr fontId="9" type="noConversion"/>
  </si>
  <si>
    <t>3. 보도에 관한 
전문편성을 행하는 
방송사업자(3)</t>
    <phoneticPr fontId="9" type="noConversion"/>
  </si>
  <si>
    <t>6. 인터넷 
멀티미디어 방송 
제공사업자(3)</t>
    <phoneticPr fontId="9" type="noConversion"/>
  </si>
  <si>
    <t>7. 상품소개와 
판매에 관한 
전문편성을 
행하는 방송사업자
(12)</t>
    <phoneticPr fontId="9" type="noConversion"/>
  </si>
  <si>
    <t>위성방송(1)</t>
    <phoneticPr fontId="9" type="noConversion"/>
  </si>
  <si>
    <t>보도전문TV(2)</t>
    <phoneticPr fontId="9" type="noConversion"/>
  </si>
  <si>
    <t xml:space="preserve">대면   </t>
    <phoneticPr fontId="9" type="noConversion"/>
  </si>
  <si>
    <t>홈페이지 공개</t>
    <phoneticPr fontId="9" type="noConversion"/>
  </si>
  <si>
    <t>게시판 운영</t>
    <phoneticPr fontId="9" type="noConversion"/>
  </si>
  <si>
    <t>2026.05.20</t>
    <phoneticPr fontId="9" type="noConversion"/>
  </si>
  <si>
    <t>2026.06.19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</si>
</sst>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\20\2\5&quot;-&quot;0#&quot;-&quot;0#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FF6405"/>
        <bgColor indexed="64"/>
      </patternFill>
    </fill>
    <fill>
      <patternFill patternType="solid">
        <fgColor rgb="FFFFBC00"/>
        <bgColor indexed="64"/>
      </patternFill>
    </fill>
    <fill>
      <patternFill patternType="solid">
        <fgColor rgb="FF006478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9" fontId="7" fillId="0" borderId="0" applyFont="0" applyFill="0" applyBorder="0" applyAlignment="0" applyProtection="0"/>
    <xf numFmtId="0" fontId="6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/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/>
  </cellStyleXfs>
  <cellXfs count="270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/>
    </xf>
    <xf numFmtId="176" fontId="11" fillId="3" borderId="6" xfId="1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8" fillId="0" borderId="0" xfId="0" applyFont="1" applyAlignment="1">
      <alignment shrinkToFi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6" fillId="0" borderId="9" xfId="0" applyNumberFormat="1" applyFont="1" applyFill="1" applyBorder="1" applyAlignment="1">
      <alignment horizontal="center" vertical="center" shrinkToFit="1"/>
    </xf>
    <xf numFmtId="176" fontId="15" fillId="0" borderId="18" xfId="1" applyNumberFormat="1" applyFont="1" applyFill="1" applyBorder="1" applyAlignment="1">
      <alignment horizontal="center" vertical="center" shrinkToFit="1"/>
    </xf>
    <xf numFmtId="0" fontId="15" fillId="0" borderId="4" xfId="1" applyNumberFormat="1" applyFont="1" applyFill="1" applyBorder="1" applyAlignment="1">
      <alignment horizontal="center" vertical="center" shrinkToFit="1"/>
    </xf>
    <xf numFmtId="49" fontId="16" fillId="0" borderId="9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6" fillId="0" borderId="9" xfId="0" applyNumberFormat="1" applyFont="1" applyFill="1" applyBorder="1" applyAlignment="1">
      <alignment horizontal="center" shrinkToFit="1"/>
    </xf>
    <xf numFmtId="176" fontId="13" fillId="0" borderId="0" xfId="1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 shrinkToFit="1"/>
    </xf>
    <xf numFmtId="176" fontId="11" fillId="0" borderId="1" xfId="1" applyNumberFormat="1" applyFont="1" applyFill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76" fontId="11" fillId="0" borderId="6" xfId="1" applyNumberFormat="1" applyFont="1" applyBorder="1" applyAlignment="1">
      <alignment horizontal="center" vertical="center"/>
    </xf>
    <xf numFmtId="0" fontId="16" fillId="0" borderId="29" xfId="0" applyNumberFormat="1" applyFont="1" applyFill="1" applyBorder="1" applyAlignment="1">
      <alignment horizontal="center" vertical="center" shrinkToFit="1"/>
    </xf>
    <xf numFmtId="176" fontId="15" fillId="0" borderId="4" xfId="1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vertical="center" shrinkToFit="1"/>
    </xf>
    <xf numFmtId="49" fontId="16" fillId="0" borderId="4" xfId="0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shrinkToFit="1"/>
    </xf>
    <xf numFmtId="0" fontId="16" fillId="0" borderId="16" xfId="0" applyNumberFormat="1" applyFont="1" applyFill="1" applyBorder="1" applyAlignment="1">
      <alignment horizontal="center" shrinkToFit="1"/>
    </xf>
    <xf numFmtId="0" fontId="8" fillId="0" borderId="17" xfId="0" applyFont="1" applyFill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76" fontId="11" fillId="0" borderId="4" xfId="1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5" xfId="1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11" fillId="0" borderId="18" xfId="1" applyNumberFormat="1" applyFont="1" applyBorder="1" applyAlignment="1">
      <alignment horizontal="center" vertical="center"/>
    </xf>
    <xf numFmtId="176" fontId="15" fillId="0" borderId="35" xfId="1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vertical="center" shrinkToFit="1"/>
    </xf>
    <xf numFmtId="49" fontId="16" fillId="0" borderId="35" xfId="0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shrinkToFit="1"/>
    </xf>
    <xf numFmtId="0" fontId="16" fillId="0" borderId="27" xfId="0" applyNumberFormat="1" applyFont="1" applyFill="1" applyBorder="1" applyAlignment="1">
      <alignment horizontal="center" shrinkToFit="1"/>
    </xf>
    <xf numFmtId="176" fontId="15" fillId="0" borderId="9" xfId="1" applyNumberFormat="1" applyFont="1" applyFill="1" applyBorder="1" applyAlignment="1">
      <alignment horizontal="center" vertical="center" shrinkToFit="1"/>
    </xf>
    <xf numFmtId="0" fontId="16" fillId="0" borderId="13" xfId="0" applyNumberFormat="1" applyFont="1" applyFill="1" applyBorder="1" applyAlignment="1">
      <alignment horizontal="center" shrinkToFit="1"/>
    </xf>
    <xf numFmtId="176" fontId="15" fillId="0" borderId="7" xfId="1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vertical="center" shrinkToFit="1"/>
    </xf>
    <xf numFmtId="49" fontId="16" fillId="0" borderId="7" xfId="0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shrinkToFit="1"/>
    </xf>
    <xf numFmtId="0" fontId="16" fillId="0" borderId="28" xfId="0" applyNumberFormat="1" applyFont="1" applyFill="1" applyBorder="1" applyAlignment="1">
      <alignment horizontal="center" shrinkToFit="1"/>
    </xf>
    <xf numFmtId="0" fontId="16" fillId="0" borderId="18" xfId="0" applyNumberFormat="1" applyFont="1" applyFill="1" applyBorder="1" applyAlignment="1">
      <alignment horizontal="center" vertical="center" shrinkToFit="1"/>
    </xf>
    <xf numFmtId="49" fontId="16" fillId="0" borderId="18" xfId="0" applyNumberFormat="1" applyFont="1" applyFill="1" applyBorder="1" applyAlignment="1">
      <alignment horizontal="center" vertical="center" shrinkToFit="1"/>
    </xf>
    <xf numFmtId="0" fontId="16" fillId="0" borderId="18" xfId="0" applyNumberFormat="1" applyFont="1" applyFill="1" applyBorder="1" applyAlignment="1">
      <alignment horizontal="center" shrinkToFit="1"/>
    </xf>
    <xf numFmtId="0" fontId="16" fillId="0" borderId="10" xfId="0" applyNumberFormat="1" applyFont="1" applyFill="1" applyBorder="1" applyAlignment="1">
      <alignment horizontal="center" shrinkToFit="1"/>
    </xf>
    <xf numFmtId="0" fontId="13" fillId="0" borderId="25" xfId="0" applyFont="1" applyFill="1" applyBorder="1" applyAlignment="1">
      <alignment horizontal="center" vertical="center" wrapText="1"/>
    </xf>
    <xf numFmtId="0" fontId="16" fillId="5" borderId="29" xfId="0" applyNumberFormat="1" applyFont="1" applyFill="1" applyBorder="1" applyAlignment="1">
      <alignment horizontal="center" vertical="center" shrinkToFit="1"/>
    </xf>
    <xf numFmtId="0" fontId="16" fillId="5" borderId="4" xfId="0" applyNumberFormat="1" applyFont="1" applyFill="1" applyBorder="1" applyAlignment="1">
      <alignment horizontal="center" vertical="center" shrinkToFit="1"/>
    </xf>
    <xf numFmtId="0" fontId="16" fillId="5" borderId="11" xfId="0" applyNumberFormat="1" applyFont="1" applyFill="1" applyBorder="1" applyAlignment="1">
      <alignment horizontal="center" vertical="center" shrinkToFit="1"/>
    </xf>
    <xf numFmtId="0" fontId="16" fillId="5" borderId="1" xfId="0" applyNumberFormat="1" applyFont="1" applyFill="1" applyBorder="1" applyAlignment="1">
      <alignment horizontal="center" vertical="center" shrinkToFit="1"/>
    </xf>
    <xf numFmtId="0" fontId="11" fillId="5" borderId="11" xfId="0" applyNumberFormat="1" applyFont="1" applyFill="1" applyBorder="1"/>
    <xf numFmtId="0" fontId="11" fillId="5" borderId="1" xfId="0" applyNumberFormat="1" applyFont="1" applyFill="1" applyBorder="1"/>
    <xf numFmtId="0" fontId="11" fillId="5" borderId="17" xfId="0" applyFont="1" applyFill="1" applyBorder="1"/>
    <xf numFmtId="0" fontId="11" fillId="5" borderId="5" xfId="0" applyFont="1" applyFill="1" applyBorder="1"/>
    <xf numFmtId="0" fontId="11" fillId="5" borderId="31" xfId="0" applyFont="1" applyFill="1" applyBorder="1"/>
    <xf numFmtId="0" fontId="11" fillId="5" borderId="9" xfId="0" applyFont="1" applyFill="1" applyBorder="1"/>
    <xf numFmtId="0" fontId="11" fillId="5" borderId="11" xfId="0" applyFont="1" applyFill="1" applyBorder="1"/>
    <xf numFmtId="0" fontId="11" fillId="5" borderId="1" xfId="0" applyFont="1" applyFill="1" applyBorder="1"/>
    <xf numFmtId="0" fontId="11" fillId="5" borderId="33" xfId="0" applyFont="1" applyFill="1" applyBorder="1"/>
    <xf numFmtId="0" fontId="11" fillId="5" borderId="6" xfId="0" applyFont="1" applyFill="1" applyBorder="1"/>
    <xf numFmtId="0" fontId="11" fillId="5" borderId="29" xfId="0" applyFont="1" applyFill="1" applyBorder="1"/>
    <xf numFmtId="0" fontId="11" fillId="5" borderId="4" xfId="0" applyFont="1" applyFill="1" applyBorder="1"/>
    <xf numFmtId="0" fontId="11" fillId="5" borderId="8" xfId="0" applyFont="1" applyFill="1" applyBorder="1"/>
    <xf numFmtId="0" fontId="11" fillId="5" borderId="18" xfId="0" applyFont="1" applyFill="1" applyBorder="1"/>
    <xf numFmtId="0" fontId="16" fillId="14" borderId="4" xfId="0" applyNumberFormat="1" applyFont="1" applyFill="1" applyBorder="1" applyAlignment="1">
      <alignment horizontal="center" vertical="center" shrinkToFit="1"/>
    </xf>
    <xf numFmtId="0" fontId="16" fillId="14" borderId="16" xfId="0" applyNumberFormat="1" applyFont="1" applyFill="1" applyBorder="1" applyAlignment="1">
      <alignment horizontal="center" vertical="center" shrinkToFit="1"/>
    </xf>
    <xf numFmtId="0" fontId="16" fillId="14" borderId="1" xfId="0" applyNumberFormat="1" applyFont="1" applyFill="1" applyBorder="1" applyAlignment="1">
      <alignment horizontal="center" vertical="center" shrinkToFit="1"/>
    </xf>
    <xf numFmtId="0" fontId="16" fillId="14" borderId="14" xfId="0" applyNumberFormat="1" applyFont="1" applyFill="1" applyBorder="1" applyAlignment="1">
      <alignment horizontal="center" vertical="center" shrinkToFit="1"/>
    </xf>
    <xf numFmtId="0" fontId="11" fillId="14" borderId="1" xfId="0" applyNumberFormat="1" applyFont="1" applyFill="1" applyBorder="1"/>
    <xf numFmtId="0" fontId="11" fillId="14" borderId="14" xfId="0" applyNumberFormat="1" applyFont="1" applyFill="1" applyBorder="1"/>
    <xf numFmtId="0" fontId="11" fillId="14" borderId="5" xfId="0" applyFont="1" applyFill="1" applyBorder="1"/>
    <xf numFmtId="0" fontId="11" fillId="14" borderId="37" xfId="0" applyFont="1" applyFill="1" applyBorder="1"/>
    <xf numFmtId="0" fontId="11" fillId="14" borderId="9" xfId="0" applyFont="1" applyFill="1" applyBorder="1"/>
    <xf numFmtId="0" fontId="11" fillId="14" borderId="13" xfId="0" applyFont="1" applyFill="1" applyBorder="1"/>
    <xf numFmtId="0" fontId="11" fillId="14" borderId="1" xfId="0" applyFont="1" applyFill="1" applyBorder="1"/>
    <xf numFmtId="0" fontId="11" fillId="14" borderId="14" xfId="0" applyFont="1" applyFill="1" applyBorder="1"/>
    <xf numFmtId="0" fontId="11" fillId="14" borderId="6" xfId="0" applyFont="1" applyFill="1" applyBorder="1"/>
    <xf numFmtId="0" fontId="11" fillId="14" borderId="15" xfId="0" applyFont="1" applyFill="1" applyBorder="1"/>
    <xf numFmtId="0" fontId="11" fillId="14" borderId="4" xfId="0" applyFont="1" applyFill="1" applyBorder="1"/>
    <xf numFmtId="0" fontId="11" fillId="14" borderId="16" xfId="0" applyFont="1" applyFill="1" applyBorder="1"/>
    <xf numFmtId="0" fontId="11" fillId="14" borderId="18" xfId="0" applyFont="1" applyFill="1" applyBorder="1"/>
    <xf numFmtId="0" fontId="11" fillId="14" borderId="10" xfId="0" applyFont="1" applyFill="1" applyBorder="1"/>
    <xf numFmtId="49" fontId="16" fillId="14" borderId="4" xfId="2" applyNumberFormat="1" applyFont="1" applyFill="1" applyBorder="1" applyAlignment="1">
      <alignment horizontal="center" vertical="center" shrinkToFit="1"/>
    </xf>
    <xf numFmtId="49" fontId="16" fillId="14" borderId="1" xfId="2" applyNumberFormat="1" applyFont="1" applyFill="1" applyBorder="1" applyAlignment="1">
      <alignment horizontal="center" vertical="center" shrinkToFit="1"/>
    </xf>
    <xf numFmtId="0" fontId="16" fillId="14" borderId="29" xfId="0" applyNumberFormat="1" applyFont="1" applyFill="1" applyBorder="1" applyAlignment="1">
      <alignment horizontal="center" vertical="center" shrinkToFit="1"/>
    </xf>
    <xf numFmtId="0" fontId="16" fillId="14" borderId="11" xfId="0" applyNumberFormat="1" applyFont="1" applyFill="1" applyBorder="1" applyAlignment="1">
      <alignment horizontal="center" vertical="center" shrinkToFit="1"/>
    </xf>
    <xf numFmtId="0" fontId="11" fillId="14" borderId="11" xfId="0" applyNumberFormat="1" applyFont="1" applyFill="1" applyBorder="1"/>
    <xf numFmtId="0" fontId="11" fillId="14" borderId="17" xfId="0" applyFont="1" applyFill="1" applyBorder="1"/>
    <xf numFmtId="0" fontId="11" fillId="14" borderId="31" xfId="0" applyFont="1" applyFill="1" applyBorder="1"/>
    <xf numFmtId="0" fontId="11" fillId="14" borderId="11" xfId="0" applyFont="1" applyFill="1" applyBorder="1"/>
    <xf numFmtId="0" fontId="11" fillId="14" borderId="33" xfId="0" applyFont="1" applyFill="1" applyBorder="1"/>
    <xf numFmtId="0" fontId="11" fillId="14" borderId="29" xfId="0" applyFont="1" applyFill="1" applyBorder="1"/>
    <xf numFmtId="0" fontId="11" fillId="14" borderId="8" xfId="0" applyFont="1" applyFill="1" applyBorder="1"/>
    <xf numFmtId="0" fontId="16" fillId="14" borderId="4" xfId="2" applyNumberFormat="1" applyFont="1" applyFill="1" applyBorder="1" applyAlignment="1">
      <alignment horizontal="center" vertical="center" shrinkToFit="1"/>
    </xf>
    <xf numFmtId="0" fontId="16" fillId="14" borderId="1" xfId="2" applyNumberFormat="1" applyFont="1" applyFill="1" applyBorder="1" applyAlignment="1">
      <alignment horizontal="center" vertical="center" shrinkToFit="1"/>
    </xf>
    <xf numFmtId="0" fontId="11" fillId="14" borderId="1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6" xfId="0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horizontal="center" vertical="center"/>
    </xf>
    <xf numFmtId="178" fontId="15" fillId="14" borderId="16" xfId="2" applyNumberFormat="1" applyFont="1" applyFill="1" applyBorder="1" applyAlignment="1">
      <alignment horizontal="center" vertical="center" shrinkToFit="1"/>
    </xf>
    <xf numFmtId="177" fontId="15" fillId="14" borderId="29" xfId="2" applyNumberFormat="1" applyFont="1" applyFill="1" applyBorder="1" applyAlignment="1">
      <alignment horizontal="center" vertical="center" shrinkToFit="1"/>
    </xf>
    <xf numFmtId="177" fontId="15" fillId="14" borderId="4" xfId="2" applyNumberFormat="1" applyFont="1" applyFill="1" applyBorder="1" applyAlignment="1">
      <alignment horizontal="center" vertical="center" shrinkToFit="1"/>
    </xf>
    <xf numFmtId="177" fontId="15" fillId="14" borderId="16" xfId="2" applyNumberFormat="1" applyFont="1" applyFill="1" applyBorder="1" applyAlignment="1">
      <alignment horizontal="center" vertical="center" shrinkToFit="1"/>
    </xf>
    <xf numFmtId="178" fontId="15" fillId="14" borderId="14" xfId="2" applyNumberFormat="1" applyFont="1" applyFill="1" applyBorder="1" applyAlignment="1">
      <alignment horizontal="center" vertical="center" shrinkToFit="1"/>
    </xf>
    <xf numFmtId="177" fontId="15" fillId="14" borderId="11" xfId="2" applyNumberFormat="1" applyFont="1" applyFill="1" applyBorder="1" applyAlignment="1">
      <alignment horizontal="center" vertical="center" shrinkToFit="1"/>
    </xf>
    <xf numFmtId="177" fontId="15" fillId="14" borderId="1" xfId="2" applyNumberFormat="1" applyFont="1" applyFill="1" applyBorder="1" applyAlignment="1">
      <alignment horizontal="center" vertical="center" shrinkToFit="1"/>
    </xf>
    <xf numFmtId="177" fontId="15" fillId="14" borderId="14" xfId="2" applyNumberFormat="1" applyFont="1" applyFill="1" applyBorder="1" applyAlignment="1">
      <alignment horizontal="center" vertical="center" shrinkToFit="1"/>
    </xf>
    <xf numFmtId="14" fontId="11" fillId="14" borderId="14" xfId="0" applyNumberFormat="1" applyFont="1" applyFill="1" applyBorder="1" applyAlignment="1">
      <alignment horizontal="center" vertical="center"/>
    </xf>
    <xf numFmtId="14" fontId="11" fillId="14" borderId="11" xfId="0" applyNumberFormat="1" applyFont="1" applyFill="1" applyBorder="1" applyAlignment="1">
      <alignment horizontal="center" vertical="center"/>
    </xf>
    <xf numFmtId="14" fontId="11" fillId="14" borderId="1" xfId="0" applyNumberFormat="1" applyFont="1" applyFill="1" applyBorder="1" applyAlignment="1">
      <alignment horizontal="center" vertical="center"/>
    </xf>
    <xf numFmtId="14" fontId="11" fillId="14" borderId="37" xfId="0" applyNumberFormat="1" applyFont="1" applyFill="1" applyBorder="1" applyAlignment="1">
      <alignment horizontal="center" vertical="center"/>
    </xf>
    <xf numFmtId="14" fontId="11" fillId="14" borderId="17" xfId="0" applyNumberFormat="1" applyFont="1" applyFill="1" applyBorder="1" applyAlignment="1">
      <alignment horizontal="center" vertical="center"/>
    </xf>
    <xf numFmtId="14" fontId="11" fillId="14" borderId="5" xfId="0" applyNumberFormat="1" applyFont="1" applyFill="1" applyBorder="1" applyAlignment="1">
      <alignment horizontal="center" vertical="center"/>
    </xf>
    <xf numFmtId="14" fontId="11" fillId="14" borderId="13" xfId="0" applyNumberFormat="1" applyFont="1" applyFill="1" applyBorder="1" applyAlignment="1">
      <alignment horizontal="center" vertical="center"/>
    </xf>
    <xf numFmtId="14" fontId="11" fillId="14" borderId="31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14" fontId="11" fillId="14" borderId="15" xfId="0" applyNumberFormat="1" applyFont="1" applyFill="1" applyBorder="1" applyAlignment="1">
      <alignment horizontal="center" vertical="center"/>
    </xf>
    <xf numFmtId="14" fontId="11" fillId="14" borderId="33" xfId="0" applyNumberFormat="1" applyFont="1" applyFill="1" applyBorder="1" applyAlignment="1">
      <alignment horizontal="center" vertical="center"/>
    </xf>
    <xf numFmtId="14" fontId="11" fillId="14" borderId="6" xfId="0" applyNumberFormat="1" applyFont="1" applyFill="1" applyBorder="1" applyAlignment="1">
      <alignment horizontal="center" vertical="center"/>
    </xf>
    <xf numFmtId="14" fontId="11" fillId="14" borderId="16" xfId="0" applyNumberFormat="1" applyFont="1" applyFill="1" applyBorder="1" applyAlignment="1">
      <alignment horizontal="center" vertical="center"/>
    </xf>
    <xf numFmtId="14" fontId="11" fillId="14" borderId="29" xfId="0" applyNumberFormat="1" applyFont="1" applyFill="1" applyBorder="1" applyAlignment="1">
      <alignment horizontal="center" vertical="center"/>
    </xf>
    <xf numFmtId="14" fontId="11" fillId="14" borderId="4" xfId="0" applyNumberFormat="1" applyFont="1" applyFill="1" applyBorder="1" applyAlignment="1">
      <alignment horizontal="center" vertical="center"/>
    </xf>
    <xf numFmtId="14" fontId="11" fillId="14" borderId="10" xfId="0" applyNumberFormat="1" applyFont="1" applyFill="1" applyBorder="1" applyAlignment="1">
      <alignment horizontal="center" vertical="center"/>
    </xf>
    <xf numFmtId="14" fontId="11" fillId="14" borderId="8" xfId="0" applyNumberFormat="1" applyFont="1" applyFill="1" applyBorder="1" applyAlignment="1">
      <alignment horizontal="center" vertical="center"/>
    </xf>
    <xf numFmtId="14" fontId="11" fillId="14" borderId="18" xfId="0" applyNumberFormat="1" applyFont="1" applyFill="1" applyBorder="1" applyAlignment="1">
      <alignment horizontal="center" vertical="center"/>
    </xf>
    <xf numFmtId="177" fontId="16" fillId="14" borderId="4" xfId="2" quotePrefix="1" applyNumberFormat="1" applyFont="1" applyFill="1" applyBorder="1" applyAlignment="1">
      <alignment horizontal="center" vertical="center" shrinkToFit="1"/>
    </xf>
    <xf numFmtId="177" fontId="16" fillId="14" borderId="1" xfId="2" quotePrefix="1" applyNumberFormat="1" applyFont="1" applyFill="1" applyBorder="1" applyAlignment="1">
      <alignment horizontal="center" vertical="center" shrinkToFit="1"/>
    </xf>
    <xf numFmtId="0" fontId="16" fillId="0" borderId="53" xfId="0" applyNumberFormat="1" applyFont="1" applyFill="1" applyBorder="1" applyAlignment="1">
      <alignment horizontal="center" vertical="center" shrinkToFit="1"/>
    </xf>
    <xf numFmtId="0" fontId="16" fillId="0" borderId="54" xfId="0" applyNumberFormat="1" applyFont="1" applyFill="1" applyBorder="1" applyAlignment="1">
      <alignment horizontal="center" vertical="center" shrinkToFit="1"/>
    </xf>
    <xf numFmtId="0" fontId="11" fillId="0" borderId="54" xfId="0" applyNumberFormat="1" applyFont="1" applyFill="1" applyBorder="1"/>
    <xf numFmtId="0" fontId="11" fillId="0" borderId="55" xfId="0" applyFont="1" applyFill="1" applyBorder="1"/>
    <xf numFmtId="0" fontId="11" fillId="0" borderId="53" xfId="0" applyFont="1" applyFill="1" applyBorder="1"/>
    <xf numFmtId="0" fontId="11" fillId="0" borderId="54" xfId="0" applyFont="1" applyFill="1" applyBorder="1"/>
    <xf numFmtId="0" fontId="11" fillId="0" borderId="56" xfId="0" applyFont="1" applyFill="1" applyBorder="1"/>
    <xf numFmtId="0" fontId="11" fillId="0" borderId="43" xfId="0" applyFont="1" applyFill="1" applyBorder="1"/>
    <xf numFmtId="0" fontId="11" fillId="0" borderId="52" xfId="0" applyFont="1" applyFill="1" applyBorder="1"/>
    <xf numFmtId="0" fontId="19" fillId="0" borderId="23" xfId="0" applyFont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18" fillId="0" borderId="57" xfId="0" applyFont="1" applyBorder="1" applyAlignment="1">
      <alignment horizontal="center" vertical="center" shrinkToFit="1"/>
    </xf>
    <xf numFmtId="0" fontId="18" fillId="0" borderId="19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8" fillId="0" borderId="48" xfId="0" applyFont="1" applyBorder="1" applyAlignment="1">
      <alignment horizontal="center" vertical="center" shrinkToFit="1"/>
    </xf>
    <xf numFmtId="0" fontId="18" fillId="0" borderId="58" xfId="0" applyFont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7" fillId="13" borderId="38" xfId="0" applyFont="1" applyFill="1" applyBorder="1" applyAlignment="1">
      <alignment horizontal="center" vertical="center" wrapText="1"/>
    </xf>
    <xf numFmtId="0" fontId="17" fillId="18" borderId="38" xfId="0" applyFont="1" applyFill="1" applyBorder="1" applyAlignment="1">
      <alignment horizontal="center" vertical="center"/>
    </xf>
    <xf numFmtId="0" fontId="19" fillId="0" borderId="4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7" fillId="15" borderId="50" xfId="0" applyFont="1" applyFill="1" applyBorder="1" applyAlignment="1">
      <alignment horizontal="center" vertical="center" wrapText="1"/>
    </xf>
    <xf numFmtId="0" fontId="17" fillId="15" borderId="51" xfId="0" applyFont="1" applyFill="1" applyBorder="1" applyAlignment="1">
      <alignment horizontal="center" vertical="center"/>
    </xf>
    <xf numFmtId="0" fontId="17" fillId="10" borderId="49" xfId="0" applyFont="1" applyFill="1" applyBorder="1" applyAlignment="1">
      <alignment horizontal="center" vertical="center" wrapText="1"/>
    </xf>
    <xf numFmtId="0" fontId="17" fillId="10" borderId="50" xfId="0" applyFont="1" applyFill="1" applyBorder="1" applyAlignment="1">
      <alignment horizontal="center" vertical="center"/>
    </xf>
    <xf numFmtId="0" fontId="17" fillId="10" borderId="51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 wrapText="1"/>
    </xf>
    <xf numFmtId="0" fontId="17" fillId="11" borderId="50" xfId="0" applyFont="1" applyFill="1" applyBorder="1" applyAlignment="1">
      <alignment horizontal="center" vertical="center"/>
    </xf>
    <xf numFmtId="0" fontId="17" fillId="11" borderId="51" xfId="0" applyFont="1" applyFill="1" applyBorder="1" applyAlignment="1">
      <alignment horizontal="center" vertical="center"/>
    </xf>
    <xf numFmtId="0" fontId="17" fillId="16" borderId="49" xfId="0" applyFont="1" applyFill="1" applyBorder="1" applyAlignment="1">
      <alignment horizontal="center" vertical="center" wrapText="1"/>
    </xf>
    <xf numFmtId="0" fontId="17" fillId="16" borderId="50" xfId="0" applyFont="1" applyFill="1" applyBorder="1" applyAlignment="1">
      <alignment horizontal="center" vertical="center"/>
    </xf>
    <xf numFmtId="0" fontId="17" fillId="16" borderId="51" xfId="0" applyFont="1" applyFill="1" applyBorder="1" applyAlignment="1">
      <alignment horizontal="center" vertical="center"/>
    </xf>
    <xf numFmtId="0" fontId="17" fillId="17" borderId="49" xfId="0" applyFont="1" applyFill="1" applyBorder="1" applyAlignment="1">
      <alignment horizontal="center" vertical="center" wrapText="1"/>
    </xf>
    <xf numFmtId="0" fontId="17" fillId="17" borderId="50" xfId="0" applyFont="1" applyFill="1" applyBorder="1" applyAlignment="1">
      <alignment horizontal="center" vertical="center" wrapText="1"/>
    </xf>
    <xf numFmtId="0" fontId="17" fillId="17" borderId="51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7" borderId="42" xfId="0" applyFont="1" applyFill="1" applyBorder="1" applyAlignment="1">
      <alignment horizontal="center" vertical="center" wrapText="1"/>
    </xf>
    <xf numFmtId="0" fontId="17" fillId="8" borderId="49" xfId="0" applyFont="1" applyFill="1" applyBorder="1" applyAlignment="1">
      <alignment horizontal="center" vertical="center" wrapText="1"/>
    </xf>
    <xf numFmtId="0" fontId="17" fillId="8" borderId="50" xfId="0" applyFont="1" applyFill="1" applyBorder="1" applyAlignment="1">
      <alignment horizontal="center" vertical="center" wrapText="1"/>
    </xf>
    <xf numFmtId="0" fontId="17" fillId="8" borderId="51" xfId="0" applyFont="1" applyFill="1" applyBorder="1" applyAlignment="1">
      <alignment horizontal="center" vertical="center" wrapText="1"/>
    </xf>
    <xf numFmtId="0" fontId="17" fillId="6" borderId="49" xfId="0" applyFont="1" applyFill="1" applyBorder="1" applyAlignment="1">
      <alignment horizontal="center" vertical="center" wrapText="1"/>
    </xf>
    <xf numFmtId="0" fontId="17" fillId="6" borderId="50" xfId="0" applyFont="1" applyFill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7" fillId="9" borderId="39" xfId="0" applyFont="1" applyFill="1" applyBorder="1" applyAlignment="1">
      <alignment horizontal="center" vertical="center" wrapText="1"/>
    </xf>
    <xf numFmtId="0" fontId="17" fillId="9" borderId="41" xfId="0" applyFont="1" applyFill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14" fontId="11" fillId="0" borderId="26" xfId="0" applyNumberFormat="1" applyFont="1" applyBorder="1" applyAlignment="1">
      <alignment horizontal="center" vertical="center"/>
    </xf>
    <xf numFmtId="14" fontId="11" fillId="0" borderId="27" xfId="0" applyNumberFormat="1" applyFont="1" applyBorder="1" applyAlignment="1">
      <alignment horizontal="center" vertical="center"/>
    </xf>
    <xf numFmtId="14" fontId="11" fillId="0" borderId="28" xfId="0" applyNumberFormat="1" applyFont="1" applyBorder="1" applyAlignment="1">
      <alignment horizontal="center" vertical="center"/>
    </xf>
    <xf numFmtId="14" fontId="11" fillId="0" borderId="17" xfId="0" applyNumberFormat="1" applyFont="1" applyBorder="1" applyAlignment="1">
      <alignment horizontal="center" vertical="center"/>
    </xf>
    <xf numFmtId="14" fontId="11" fillId="0" borderId="21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14" fontId="11" fillId="0" borderId="24" xfId="0" applyNumberFormat="1" applyFont="1" applyBorder="1" applyAlignment="1">
      <alignment horizontal="center" vertical="center"/>
    </xf>
    <xf numFmtId="14" fontId="11" fillId="0" borderId="22" xfId="0" applyNumberFormat="1" applyFont="1" applyBorder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14" fontId="11" fillId="0" borderId="15" xfId="0" applyNumberFormat="1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shrinkToFit="1"/>
    </xf>
  </cellXfs>
  <cellStyles count="25">
    <cellStyle name="나쁨 2" xfId="3" xr:uid="{00000000-0005-0000-0000-000000000000}"/>
    <cellStyle name="백분율" xfId="1" builtinId="5"/>
    <cellStyle name="백분율 2" xfId="7" xr:uid="{00000000-0005-0000-0000-000002000000}"/>
    <cellStyle name="통화 [0] 2" xfId="13" xr:uid="{00000000-0005-0000-0000-000003000000}"/>
    <cellStyle name="통화 [0] 2 2" xfId="23" xr:uid="{00000000-0005-0000-0000-000004000000}"/>
    <cellStyle name="통화 [0] 3" xfId="18" xr:uid="{00000000-0005-0000-0000-000005000000}"/>
    <cellStyle name="표준" xfId="0" builtinId="0"/>
    <cellStyle name="표준 2" xfId="2" xr:uid="{00000000-0005-0000-0000-000007000000}"/>
    <cellStyle name="표준 2 2" xfId="4" xr:uid="{00000000-0005-0000-0000-000008000000}"/>
    <cellStyle name="표준 2 2 2" xfId="10" xr:uid="{00000000-0005-0000-0000-000009000000}"/>
    <cellStyle name="표준 2 2 2 2" xfId="20" xr:uid="{00000000-0005-0000-0000-00000A000000}"/>
    <cellStyle name="표준 2 2 3" xfId="15" xr:uid="{00000000-0005-0000-0000-00000B000000}"/>
    <cellStyle name="표준 2 3" xfId="5" xr:uid="{00000000-0005-0000-0000-00000C000000}"/>
    <cellStyle name="표준 2 3 2" xfId="11" xr:uid="{00000000-0005-0000-0000-00000D000000}"/>
    <cellStyle name="표준 2 3 2 2" xfId="21" xr:uid="{00000000-0005-0000-0000-00000E000000}"/>
    <cellStyle name="표준 2 3 3" xfId="16" xr:uid="{00000000-0005-0000-0000-00000F000000}"/>
    <cellStyle name="표준 2 4" xfId="6" xr:uid="{00000000-0005-0000-0000-000010000000}"/>
    <cellStyle name="표준 2 4 2" xfId="12" xr:uid="{00000000-0005-0000-0000-000011000000}"/>
    <cellStyle name="표준 2 4 2 2" xfId="22" xr:uid="{00000000-0005-0000-0000-000012000000}"/>
    <cellStyle name="표준 2 4 3" xfId="17" xr:uid="{00000000-0005-0000-0000-000013000000}"/>
    <cellStyle name="표준 2 5" xfId="9" xr:uid="{00000000-0005-0000-0000-000014000000}"/>
    <cellStyle name="표준 2 5 2" xfId="19" xr:uid="{00000000-0005-0000-0000-000015000000}"/>
    <cellStyle name="표준 2 6" xfId="14" xr:uid="{00000000-0005-0000-0000-000016000000}"/>
    <cellStyle name="표준 3" xfId="8" xr:uid="{00000000-0005-0000-0000-000017000000}"/>
    <cellStyle name="표준 4" xfId="24" xr:uid="{00000000-0005-0000-0000-000018000000}"/>
  </cellStyles>
  <dxfs count="0"/>
  <tableStyles count="0" defaultTableStyle="TableStyleMedium2" defaultPivotStyle="PivotStyleLight16"/>
  <colors>
    <mruColors>
      <color rgb="FF556B2F"/>
      <color rgb="FF006478"/>
      <color rgb="FFFFBC00"/>
      <color rgb="FFEA5900"/>
      <color rgb="FFFF6405"/>
      <color rgb="FFE65A00"/>
      <color rgb="FF003399"/>
      <color rgb="FFFF505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Q81"/>
  <sheetViews>
    <sheetView tabSelected="1" zoomScale="70" zoomScaleNormal="70" workbookViewId="0">
      <pane xSplit="5" ySplit="4" topLeftCell="O5" activePane="bottomRight" state="frozen"/>
      <selection pane="topRight" activeCell="E1" sqref="E1"/>
      <selection pane="bottomLeft" activeCell="A6" sqref="A6"/>
      <selection pane="bottomRight" activeCell="Y21" sqref="Y21"/>
    </sheetView>
  </sheetViews>
  <sheetFormatPr defaultColWidth="8.8984375" defaultRowHeight="17.399999999999999" x14ac:dyDescent="0.4"/>
  <cols>
    <col min="1" max="1" width="4.296875" style="1" customWidth="1"/>
    <col min="2" max="3" width="13.8984375" style="2" customWidth="1"/>
    <col min="4" max="4" width="5.796875" style="17" customWidth="1"/>
    <col min="5" max="5" width="17.3984375" style="26" customWidth="1"/>
    <col min="6" max="6" width="12.69921875" style="2" customWidth="1"/>
    <col min="7" max="7" width="10.09765625" style="8" customWidth="1"/>
    <col min="8" max="9" width="6.796875" style="6" customWidth="1"/>
    <col min="10" max="10" width="9.09765625" style="7" customWidth="1"/>
    <col min="11" max="11" width="6.796875" style="7" customWidth="1"/>
    <col min="12" max="12" width="10.09765625" style="8" customWidth="1"/>
    <col min="13" max="15" width="16.59765625" style="8" customWidth="1"/>
    <col min="16" max="17" width="7.69921875" style="3" customWidth="1"/>
    <col min="18" max="22" width="6.796875" style="3" customWidth="1"/>
    <col min="23" max="23" width="7.3984375" style="3" customWidth="1"/>
    <col min="24" max="43" width="6.796875" style="3" customWidth="1"/>
    <col min="44" max="16384" width="8.8984375" style="1"/>
  </cols>
  <sheetData>
    <row r="1" spans="2:43" ht="25.8" thickBot="1" x14ac:dyDescent="0.6">
      <c r="E1" s="25"/>
      <c r="F1" s="12"/>
      <c r="G1" s="12"/>
      <c r="H1" s="12"/>
      <c r="I1" s="12"/>
      <c r="J1" s="12"/>
      <c r="K1" s="12"/>
      <c r="L1" s="12"/>
      <c r="M1" s="9"/>
      <c r="N1" s="9"/>
      <c r="O1" s="9"/>
      <c r="P1" s="5"/>
      <c r="Q1" s="5"/>
      <c r="R1" s="5"/>
      <c r="S1" s="5"/>
      <c r="T1" s="5"/>
      <c r="U1" s="5"/>
      <c r="V1" s="5"/>
      <c r="W1" s="5"/>
    </row>
    <row r="2" spans="2:43" ht="24.75" customHeight="1" x14ac:dyDescent="0.4">
      <c r="B2" s="241"/>
      <c r="C2" s="242"/>
      <c r="D2" s="242"/>
      <c r="E2" s="243"/>
      <c r="F2" s="228" t="s">
        <v>0</v>
      </c>
      <c r="G2" s="229"/>
      <c r="H2" s="229"/>
      <c r="I2" s="229"/>
      <c r="J2" s="229"/>
      <c r="K2" s="229"/>
      <c r="L2" s="230"/>
      <c r="M2" s="228" t="s">
        <v>41</v>
      </c>
      <c r="N2" s="233"/>
      <c r="O2" s="219" t="s">
        <v>39</v>
      </c>
      <c r="P2" s="260" t="s">
        <v>1</v>
      </c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2"/>
      <c r="AB2" s="244" t="s">
        <v>2</v>
      </c>
      <c r="AC2" s="245"/>
      <c r="AD2" s="245"/>
      <c r="AE2" s="245"/>
      <c r="AF2" s="245"/>
      <c r="AG2" s="245"/>
      <c r="AH2" s="245"/>
      <c r="AI2" s="245"/>
      <c r="AJ2" s="245"/>
      <c r="AK2" s="245"/>
      <c r="AL2" s="245"/>
      <c r="AM2" s="245"/>
      <c r="AN2" s="245"/>
      <c r="AO2" s="245"/>
      <c r="AP2" s="245"/>
      <c r="AQ2" s="246"/>
    </row>
    <row r="3" spans="2:43" ht="15.75" customHeight="1" x14ac:dyDescent="0.4">
      <c r="B3" s="213" t="s">
        <v>46</v>
      </c>
      <c r="C3" s="214"/>
      <c r="D3" s="215"/>
      <c r="E3" s="234" t="s">
        <v>3</v>
      </c>
      <c r="F3" s="231" t="s">
        <v>40</v>
      </c>
      <c r="G3" s="236" t="s">
        <v>4</v>
      </c>
      <c r="H3" s="238" t="s">
        <v>5</v>
      </c>
      <c r="I3" s="238"/>
      <c r="J3" s="238"/>
      <c r="K3" s="226" t="s">
        <v>36</v>
      </c>
      <c r="L3" s="239" t="s">
        <v>6</v>
      </c>
      <c r="M3" s="222" t="s">
        <v>37</v>
      </c>
      <c r="N3" s="224" t="s">
        <v>38</v>
      </c>
      <c r="O3" s="220"/>
      <c r="P3" s="211" t="s">
        <v>44</v>
      </c>
      <c r="Q3" s="266" t="s">
        <v>45</v>
      </c>
      <c r="R3" s="247" t="s">
        <v>7</v>
      </c>
      <c r="S3" s="247"/>
      <c r="T3" s="247"/>
      <c r="U3" s="247"/>
      <c r="V3" s="247"/>
      <c r="W3" s="248" t="s">
        <v>21</v>
      </c>
      <c r="X3" s="238" t="s">
        <v>35</v>
      </c>
      <c r="Y3" s="251" t="s">
        <v>8</v>
      </c>
      <c r="Z3" s="252"/>
      <c r="AA3" s="253"/>
      <c r="AB3" s="264" t="s">
        <v>9</v>
      </c>
      <c r="AC3" s="209" t="s">
        <v>26</v>
      </c>
      <c r="AD3" s="209" t="s">
        <v>124</v>
      </c>
      <c r="AE3" s="209" t="s">
        <v>10</v>
      </c>
      <c r="AF3" s="209" t="s">
        <v>11</v>
      </c>
      <c r="AG3" s="268" t="s">
        <v>125</v>
      </c>
      <c r="AH3" s="209" t="s">
        <v>31</v>
      </c>
      <c r="AI3" s="209" t="s">
        <v>27</v>
      </c>
      <c r="AJ3" s="209" t="s">
        <v>23</v>
      </c>
      <c r="AK3" s="209" t="s">
        <v>22</v>
      </c>
      <c r="AL3" s="209" t="s">
        <v>12</v>
      </c>
      <c r="AM3" s="226" t="s">
        <v>28</v>
      </c>
      <c r="AN3" s="254" t="s">
        <v>24</v>
      </c>
      <c r="AO3" s="254" t="s">
        <v>25</v>
      </c>
      <c r="AP3" s="256" t="s">
        <v>13</v>
      </c>
      <c r="AQ3" s="258" t="s">
        <v>29</v>
      </c>
    </row>
    <row r="4" spans="2:43" s="4" customFormat="1" ht="15.75" customHeight="1" thickBot="1" x14ac:dyDescent="0.45">
      <c r="B4" s="216"/>
      <c r="C4" s="217"/>
      <c r="D4" s="218"/>
      <c r="E4" s="235"/>
      <c r="F4" s="232"/>
      <c r="G4" s="237"/>
      <c r="H4" s="15" t="s">
        <v>14</v>
      </c>
      <c r="I4" s="15" t="s">
        <v>15</v>
      </c>
      <c r="J4" s="10" t="s">
        <v>32</v>
      </c>
      <c r="K4" s="227"/>
      <c r="L4" s="240"/>
      <c r="M4" s="223"/>
      <c r="N4" s="225"/>
      <c r="O4" s="221"/>
      <c r="P4" s="212"/>
      <c r="Q4" s="267"/>
      <c r="R4" s="15" t="s">
        <v>16</v>
      </c>
      <c r="S4" s="15" t="s">
        <v>17</v>
      </c>
      <c r="T4" s="14" t="s">
        <v>18</v>
      </c>
      <c r="U4" s="15" t="s">
        <v>33</v>
      </c>
      <c r="V4" s="15" t="s">
        <v>30</v>
      </c>
      <c r="W4" s="249"/>
      <c r="X4" s="250"/>
      <c r="Y4" s="15" t="s">
        <v>19</v>
      </c>
      <c r="Z4" s="15" t="s">
        <v>20</v>
      </c>
      <c r="AA4" s="11" t="s">
        <v>34</v>
      </c>
      <c r="AB4" s="265"/>
      <c r="AC4" s="210"/>
      <c r="AD4" s="210"/>
      <c r="AE4" s="210"/>
      <c r="AF4" s="210"/>
      <c r="AG4" s="269"/>
      <c r="AH4" s="210"/>
      <c r="AI4" s="210"/>
      <c r="AJ4" s="210"/>
      <c r="AK4" s="210"/>
      <c r="AL4" s="210"/>
      <c r="AM4" s="263"/>
      <c r="AN4" s="255"/>
      <c r="AO4" s="255"/>
      <c r="AP4" s="257"/>
      <c r="AQ4" s="259"/>
    </row>
    <row r="5" spans="2:43" s="13" customFormat="1" ht="15.75" customHeight="1" x14ac:dyDescent="0.4">
      <c r="B5" s="177" t="s">
        <v>128</v>
      </c>
      <c r="C5" s="202" t="s">
        <v>52</v>
      </c>
      <c r="D5" s="65">
        <v>1</v>
      </c>
      <c r="E5" s="160" t="s">
        <v>73</v>
      </c>
      <c r="F5" s="34" t="s">
        <v>126</v>
      </c>
      <c r="G5" s="147" t="s">
        <v>127</v>
      </c>
      <c r="H5" s="113">
        <v>15</v>
      </c>
      <c r="I5" s="113">
        <v>13</v>
      </c>
      <c r="J5" s="35">
        <f>I5/H5</f>
        <v>0.8666666666666667</v>
      </c>
      <c r="K5" s="21">
        <v>4</v>
      </c>
      <c r="L5" s="121" t="s">
        <v>42</v>
      </c>
      <c r="M5" s="122" t="s">
        <v>43</v>
      </c>
      <c r="N5" s="123" t="s">
        <v>43</v>
      </c>
      <c r="O5" s="124" t="s">
        <v>43</v>
      </c>
      <c r="P5" s="104"/>
      <c r="Q5" s="84"/>
      <c r="R5" s="84"/>
      <c r="S5" s="84"/>
      <c r="T5" s="84"/>
      <c r="U5" s="84"/>
      <c r="V5" s="36">
        <f>SUM(R5:U5)</f>
        <v>0</v>
      </c>
      <c r="W5" s="102"/>
      <c r="X5" s="37">
        <f>SUM(P5,V5,W5)</f>
        <v>0</v>
      </c>
      <c r="Y5" s="84"/>
      <c r="Z5" s="84"/>
      <c r="AA5" s="85"/>
      <c r="AB5" s="66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149"/>
      <c r="AO5" s="149"/>
      <c r="AP5" s="38">
        <f>SUM(AB5:AO5)</f>
        <v>0</v>
      </c>
      <c r="AQ5" s="39">
        <f>COUNTIF(AB5:AO5,"&gt;0")</f>
        <v>0</v>
      </c>
    </row>
    <row r="6" spans="2:43" s="13" customFormat="1" ht="15.75" customHeight="1" x14ac:dyDescent="0.4">
      <c r="B6" s="204"/>
      <c r="C6" s="203"/>
      <c r="D6" s="159">
        <v>2</v>
      </c>
      <c r="E6" s="161" t="s">
        <v>74</v>
      </c>
      <c r="F6" s="23"/>
      <c r="G6" s="148"/>
      <c r="H6" s="114"/>
      <c r="I6" s="114"/>
      <c r="J6" s="35" t="e">
        <f t="shared" ref="J6:J69" si="0">I6/H6</f>
        <v>#DIV/0!</v>
      </c>
      <c r="K6" s="27"/>
      <c r="L6" s="125"/>
      <c r="M6" s="126"/>
      <c r="N6" s="127"/>
      <c r="O6" s="128"/>
      <c r="P6" s="105"/>
      <c r="Q6" s="86"/>
      <c r="R6" s="86"/>
      <c r="S6" s="86"/>
      <c r="T6" s="86"/>
      <c r="U6" s="86"/>
      <c r="V6" s="36">
        <f t="shared" ref="V6:V69" si="1">SUM(R6:U6)</f>
        <v>0</v>
      </c>
      <c r="W6" s="103"/>
      <c r="X6" s="37">
        <f t="shared" ref="X6:X69" si="2">SUM(P6,V6,W6)</f>
        <v>0</v>
      </c>
      <c r="Y6" s="86"/>
      <c r="Z6" s="86"/>
      <c r="AA6" s="87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150"/>
      <c r="AO6" s="150"/>
      <c r="AP6" s="38">
        <f t="shared" ref="AP6:AP69" si="3">SUM(AB6:AO6)</f>
        <v>0</v>
      </c>
      <c r="AQ6" s="39">
        <f t="shared" ref="AQ6:AQ69" si="4">COUNTIF(AB6:AO6,"&gt;0")</f>
        <v>0</v>
      </c>
    </row>
    <row r="7" spans="2:43" x14ac:dyDescent="0.4">
      <c r="B7" s="204"/>
      <c r="C7" s="203"/>
      <c r="D7" s="159">
        <v>3</v>
      </c>
      <c r="E7" s="162" t="s">
        <v>66</v>
      </c>
      <c r="F7" s="30"/>
      <c r="G7" s="131"/>
      <c r="H7" s="115"/>
      <c r="I7" s="115"/>
      <c r="J7" s="35" t="e">
        <f t="shared" si="0"/>
        <v>#DIV/0!</v>
      </c>
      <c r="K7" s="28"/>
      <c r="L7" s="129"/>
      <c r="M7" s="130"/>
      <c r="N7" s="131"/>
      <c r="O7" s="129"/>
      <c r="P7" s="106"/>
      <c r="Q7" s="88"/>
      <c r="R7" s="88"/>
      <c r="S7" s="88"/>
      <c r="T7" s="88"/>
      <c r="U7" s="88"/>
      <c r="V7" s="36">
        <f t="shared" si="1"/>
        <v>0</v>
      </c>
      <c r="W7" s="88"/>
      <c r="X7" s="37">
        <f t="shared" si="2"/>
        <v>0</v>
      </c>
      <c r="Y7" s="88"/>
      <c r="Z7" s="88"/>
      <c r="AA7" s="89"/>
      <c r="AB7" s="70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151"/>
      <c r="AO7" s="151"/>
      <c r="AP7" s="38">
        <f t="shared" si="3"/>
        <v>0</v>
      </c>
      <c r="AQ7" s="39">
        <f t="shared" si="4"/>
        <v>0</v>
      </c>
    </row>
    <row r="8" spans="2:43" ht="18" thickBot="1" x14ac:dyDescent="0.45">
      <c r="B8" s="204"/>
      <c r="C8" s="203"/>
      <c r="D8" s="168">
        <v>4</v>
      </c>
      <c r="E8" s="163" t="s">
        <v>75</v>
      </c>
      <c r="F8" s="40"/>
      <c r="G8" s="134"/>
      <c r="H8" s="116"/>
      <c r="I8" s="116"/>
      <c r="J8" s="49" t="e">
        <f t="shared" si="0"/>
        <v>#DIV/0!</v>
      </c>
      <c r="K8" s="41"/>
      <c r="L8" s="132"/>
      <c r="M8" s="133"/>
      <c r="N8" s="134"/>
      <c r="O8" s="132"/>
      <c r="P8" s="107"/>
      <c r="Q8" s="90"/>
      <c r="R8" s="90"/>
      <c r="S8" s="90"/>
      <c r="T8" s="90"/>
      <c r="U8" s="90"/>
      <c r="V8" s="50">
        <f t="shared" si="1"/>
        <v>0</v>
      </c>
      <c r="W8" s="90"/>
      <c r="X8" s="51">
        <f t="shared" si="2"/>
        <v>0</v>
      </c>
      <c r="Y8" s="90"/>
      <c r="Z8" s="90"/>
      <c r="AA8" s="91"/>
      <c r="AB8" s="72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152"/>
      <c r="AO8" s="152"/>
      <c r="AP8" s="52">
        <f t="shared" si="3"/>
        <v>0</v>
      </c>
      <c r="AQ8" s="53">
        <f t="shared" si="4"/>
        <v>0</v>
      </c>
    </row>
    <row r="9" spans="2:43" x14ac:dyDescent="0.4">
      <c r="B9" s="204"/>
      <c r="C9" s="196" t="s">
        <v>47</v>
      </c>
      <c r="D9" s="65">
        <v>5</v>
      </c>
      <c r="E9" s="164" t="s">
        <v>76</v>
      </c>
      <c r="F9" s="44"/>
      <c r="G9" s="137"/>
      <c r="H9" s="117"/>
      <c r="I9" s="117"/>
      <c r="J9" s="54" t="e">
        <f t="shared" si="0"/>
        <v>#DIV/0!</v>
      </c>
      <c r="K9" s="45"/>
      <c r="L9" s="135"/>
      <c r="M9" s="136"/>
      <c r="N9" s="137"/>
      <c r="O9" s="135"/>
      <c r="P9" s="108"/>
      <c r="Q9" s="92"/>
      <c r="R9" s="92"/>
      <c r="S9" s="92"/>
      <c r="T9" s="92"/>
      <c r="U9" s="92"/>
      <c r="V9" s="19">
        <f t="shared" si="1"/>
        <v>0</v>
      </c>
      <c r="W9" s="92"/>
      <c r="X9" s="22">
        <f t="shared" si="2"/>
        <v>0</v>
      </c>
      <c r="Y9" s="92"/>
      <c r="Z9" s="92"/>
      <c r="AA9" s="93"/>
      <c r="AB9" s="74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153"/>
      <c r="AO9" s="153"/>
      <c r="AP9" s="24">
        <f t="shared" si="3"/>
        <v>0</v>
      </c>
      <c r="AQ9" s="55">
        <f t="shared" si="4"/>
        <v>0</v>
      </c>
    </row>
    <row r="10" spans="2:43" x14ac:dyDescent="0.4">
      <c r="B10" s="204"/>
      <c r="C10" s="197"/>
      <c r="D10" s="159">
        <v>6</v>
      </c>
      <c r="E10" s="165" t="s">
        <v>77</v>
      </c>
      <c r="F10" s="31"/>
      <c r="G10" s="131"/>
      <c r="H10" s="115"/>
      <c r="I10" s="115"/>
      <c r="J10" s="35" t="e">
        <f t="shared" si="0"/>
        <v>#DIV/0!</v>
      </c>
      <c r="K10" s="29"/>
      <c r="L10" s="129"/>
      <c r="M10" s="130"/>
      <c r="N10" s="131"/>
      <c r="O10" s="129"/>
      <c r="P10" s="109"/>
      <c r="Q10" s="94"/>
      <c r="R10" s="94"/>
      <c r="S10" s="94"/>
      <c r="T10" s="94"/>
      <c r="U10" s="94"/>
      <c r="V10" s="36">
        <f t="shared" si="1"/>
        <v>0</v>
      </c>
      <c r="W10" s="94"/>
      <c r="X10" s="37">
        <f t="shared" si="2"/>
        <v>0</v>
      </c>
      <c r="Y10" s="94"/>
      <c r="Z10" s="94"/>
      <c r="AA10" s="95"/>
      <c r="AB10" s="76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154"/>
      <c r="AO10" s="154"/>
      <c r="AP10" s="38">
        <f t="shared" si="3"/>
        <v>0</v>
      </c>
      <c r="AQ10" s="39">
        <f t="shared" si="4"/>
        <v>0</v>
      </c>
    </row>
    <row r="11" spans="2:43" x14ac:dyDescent="0.4">
      <c r="B11" s="204"/>
      <c r="C11" s="197"/>
      <c r="D11" s="159">
        <v>7</v>
      </c>
      <c r="E11" s="165" t="s">
        <v>78</v>
      </c>
      <c r="F11" s="31"/>
      <c r="G11" s="131"/>
      <c r="H11" s="115"/>
      <c r="I11" s="115"/>
      <c r="J11" s="35" t="e">
        <f t="shared" si="0"/>
        <v>#DIV/0!</v>
      </c>
      <c r="K11" s="29"/>
      <c r="L11" s="129"/>
      <c r="M11" s="130"/>
      <c r="N11" s="131"/>
      <c r="O11" s="129"/>
      <c r="P11" s="109"/>
      <c r="Q11" s="94"/>
      <c r="R11" s="94"/>
      <c r="S11" s="94"/>
      <c r="T11" s="94"/>
      <c r="U11" s="94"/>
      <c r="V11" s="36">
        <f t="shared" si="1"/>
        <v>0</v>
      </c>
      <c r="W11" s="94"/>
      <c r="X11" s="37">
        <f t="shared" si="2"/>
        <v>0</v>
      </c>
      <c r="Y11" s="94"/>
      <c r="Z11" s="94"/>
      <c r="AA11" s="95"/>
      <c r="AB11" s="76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154"/>
      <c r="AO11" s="154"/>
      <c r="AP11" s="38">
        <f t="shared" si="3"/>
        <v>0</v>
      </c>
      <c r="AQ11" s="39">
        <f t="shared" si="4"/>
        <v>0</v>
      </c>
    </row>
    <row r="12" spans="2:43" x14ac:dyDescent="0.4">
      <c r="B12" s="204"/>
      <c r="C12" s="197"/>
      <c r="D12" s="159">
        <v>8</v>
      </c>
      <c r="E12" s="165" t="s">
        <v>79</v>
      </c>
      <c r="F12" s="31"/>
      <c r="G12" s="131"/>
      <c r="H12" s="115"/>
      <c r="I12" s="115"/>
      <c r="J12" s="35" t="e">
        <f t="shared" si="0"/>
        <v>#DIV/0!</v>
      </c>
      <c r="K12" s="29"/>
      <c r="L12" s="129"/>
      <c r="M12" s="130"/>
      <c r="N12" s="131"/>
      <c r="O12" s="129"/>
      <c r="P12" s="109"/>
      <c r="Q12" s="94"/>
      <c r="R12" s="94"/>
      <c r="S12" s="94"/>
      <c r="T12" s="94"/>
      <c r="U12" s="94"/>
      <c r="V12" s="36">
        <f t="shared" si="1"/>
        <v>0</v>
      </c>
      <c r="W12" s="94"/>
      <c r="X12" s="37">
        <f t="shared" si="2"/>
        <v>0</v>
      </c>
      <c r="Y12" s="94"/>
      <c r="Z12" s="94"/>
      <c r="AA12" s="95"/>
      <c r="AB12" s="76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154"/>
      <c r="AO12" s="154"/>
      <c r="AP12" s="38">
        <f t="shared" si="3"/>
        <v>0</v>
      </c>
      <c r="AQ12" s="39">
        <f t="shared" si="4"/>
        <v>0</v>
      </c>
    </row>
    <row r="13" spans="2:43" x14ac:dyDescent="0.4">
      <c r="B13" s="204"/>
      <c r="C13" s="197"/>
      <c r="D13" s="159">
        <v>9</v>
      </c>
      <c r="E13" s="165" t="s">
        <v>80</v>
      </c>
      <c r="F13" s="31"/>
      <c r="G13" s="131"/>
      <c r="H13" s="115"/>
      <c r="I13" s="115"/>
      <c r="J13" s="35" t="e">
        <f t="shared" si="0"/>
        <v>#DIV/0!</v>
      </c>
      <c r="K13" s="29"/>
      <c r="L13" s="129"/>
      <c r="M13" s="130"/>
      <c r="N13" s="131"/>
      <c r="O13" s="129"/>
      <c r="P13" s="109"/>
      <c r="Q13" s="94"/>
      <c r="R13" s="94"/>
      <c r="S13" s="94"/>
      <c r="T13" s="94"/>
      <c r="U13" s="94"/>
      <c r="V13" s="36">
        <f t="shared" si="1"/>
        <v>0</v>
      </c>
      <c r="W13" s="94"/>
      <c r="X13" s="37">
        <f t="shared" si="2"/>
        <v>0</v>
      </c>
      <c r="Y13" s="94"/>
      <c r="Z13" s="94"/>
      <c r="AA13" s="95"/>
      <c r="AB13" s="76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154"/>
      <c r="AO13" s="154"/>
      <c r="AP13" s="38">
        <f t="shared" si="3"/>
        <v>0</v>
      </c>
      <c r="AQ13" s="39">
        <f t="shared" si="4"/>
        <v>0</v>
      </c>
    </row>
    <row r="14" spans="2:43" x14ac:dyDescent="0.4">
      <c r="B14" s="204"/>
      <c r="C14" s="197"/>
      <c r="D14" s="159">
        <v>10</v>
      </c>
      <c r="E14" s="165" t="s">
        <v>81</v>
      </c>
      <c r="F14" s="31"/>
      <c r="G14" s="131"/>
      <c r="H14" s="115"/>
      <c r="I14" s="115"/>
      <c r="J14" s="35" t="e">
        <f t="shared" si="0"/>
        <v>#DIV/0!</v>
      </c>
      <c r="K14" s="29"/>
      <c r="L14" s="129"/>
      <c r="M14" s="130"/>
      <c r="N14" s="131"/>
      <c r="O14" s="129"/>
      <c r="P14" s="109"/>
      <c r="Q14" s="94"/>
      <c r="R14" s="94"/>
      <c r="S14" s="94"/>
      <c r="T14" s="94"/>
      <c r="U14" s="94"/>
      <c r="V14" s="36">
        <f t="shared" si="1"/>
        <v>0</v>
      </c>
      <c r="W14" s="94"/>
      <c r="X14" s="37">
        <f t="shared" si="2"/>
        <v>0</v>
      </c>
      <c r="Y14" s="94"/>
      <c r="Z14" s="94"/>
      <c r="AA14" s="95"/>
      <c r="AB14" s="76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154"/>
      <c r="AO14" s="154"/>
      <c r="AP14" s="38">
        <f t="shared" si="3"/>
        <v>0</v>
      </c>
      <c r="AQ14" s="39">
        <f t="shared" si="4"/>
        <v>0</v>
      </c>
    </row>
    <row r="15" spans="2:43" x14ac:dyDescent="0.4">
      <c r="B15" s="204"/>
      <c r="C15" s="197"/>
      <c r="D15" s="159">
        <v>11</v>
      </c>
      <c r="E15" s="165" t="s">
        <v>82</v>
      </c>
      <c r="F15" s="31"/>
      <c r="G15" s="131"/>
      <c r="H15" s="115"/>
      <c r="I15" s="115"/>
      <c r="J15" s="35" t="e">
        <f t="shared" si="0"/>
        <v>#DIV/0!</v>
      </c>
      <c r="K15" s="29"/>
      <c r="L15" s="129"/>
      <c r="M15" s="130"/>
      <c r="N15" s="131"/>
      <c r="O15" s="129"/>
      <c r="P15" s="109"/>
      <c r="Q15" s="94"/>
      <c r="R15" s="94"/>
      <c r="S15" s="94"/>
      <c r="T15" s="94"/>
      <c r="U15" s="94"/>
      <c r="V15" s="36">
        <f t="shared" si="1"/>
        <v>0</v>
      </c>
      <c r="W15" s="94"/>
      <c r="X15" s="37">
        <f t="shared" si="2"/>
        <v>0</v>
      </c>
      <c r="Y15" s="94"/>
      <c r="Z15" s="94"/>
      <c r="AA15" s="95"/>
      <c r="AB15" s="76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154"/>
      <c r="AO15" s="154"/>
      <c r="AP15" s="38">
        <f t="shared" si="3"/>
        <v>0</v>
      </c>
      <c r="AQ15" s="39">
        <f t="shared" si="4"/>
        <v>0</v>
      </c>
    </row>
    <row r="16" spans="2:43" x14ac:dyDescent="0.4">
      <c r="B16" s="204"/>
      <c r="C16" s="197"/>
      <c r="D16" s="159">
        <v>12</v>
      </c>
      <c r="E16" s="165" t="s">
        <v>83</v>
      </c>
      <c r="F16" s="31"/>
      <c r="G16" s="131"/>
      <c r="H16" s="115"/>
      <c r="I16" s="115"/>
      <c r="J16" s="35" t="e">
        <f t="shared" si="0"/>
        <v>#DIV/0!</v>
      </c>
      <c r="K16" s="29"/>
      <c r="L16" s="129"/>
      <c r="M16" s="130"/>
      <c r="N16" s="131"/>
      <c r="O16" s="129"/>
      <c r="P16" s="109"/>
      <c r="Q16" s="94"/>
      <c r="R16" s="94"/>
      <c r="S16" s="94"/>
      <c r="T16" s="94"/>
      <c r="U16" s="94"/>
      <c r="V16" s="36">
        <f t="shared" si="1"/>
        <v>0</v>
      </c>
      <c r="W16" s="94"/>
      <c r="X16" s="37">
        <f t="shared" si="2"/>
        <v>0</v>
      </c>
      <c r="Y16" s="94"/>
      <c r="Z16" s="94"/>
      <c r="AA16" s="95"/>
      <c r="AB16" s="76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154"/>
      <c r="AO16" s="154"/>
      <c r="AP16" s="38">
        <f t="shared" si="3"/>
        <v>0</v>
      </c>
      <c r="AQ16" s="39">
        <f t="shared" si="4"/>
        <v>0</v>
      </c>
    </row>
    <row r="17" spans="2:43" x14ac:dyDescent="0.4">
      <c r="B17" s="204"/>
      <c r="C17" s="197"/>
      <c r="D17" s="159">
        <v>13</v>
      </c>
      <c r="E17" s="165" t="s">
        <v>84</v>
      </c>
      <c r="F17" s="31"/>
      <c r="G17" s="131"/>
      <c r="H17" s="115"/>
      <c r="I17" s="115"/>
      <c r="J17" s="35" t="e">
        <f t="shared" si="0"/>
        <v>#DIV/0!</v>
      </c>
      <c r="K17" s="29"/>
      <c r="L17" s="129"/>
      <c r="M17" s="130"/>
      <c r="N17" s="131"/>
      <c r="O17" s="129"/>
      <c r="P17" s="109"/>
      <c r="Q17" s="94"/>
      <c r="R17" s="94"/>
      <c r="S17" s="94"/>
      <c r="T17" s="94"/>
      <c r="U17" s="94"/>
      <c r="V17" s="36">
        <f t="shared" si="1"/>
        <v>0</v>
      </c>
      <c r="W17" s="94"/>
      <c r="X17" s="37">
        <f t="shared" si="2"/>
        <v>0</v>
      </c>
      <c r="Y17" s="94"/>
      <c r="Z17" s="94"/>
      <c r="AA17" s="95"/>
      <c r="AB17" s="76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154"/>
      <c r="AO17" s="154"/>
      <c r="AP17" s="38">
        <f t="shared" si="3"/>
        <v>0</v>
      </c>
      <c r="AQ17" s="39">
        <f t="shared" si="4"/>
        <v>0</v>
      </c>
    </row>
    <row r="18" spans="2:43" x14ac:dyDescent="0.4">
      <c r="B18" s="204"/>
      <c r="C18" s="197"/>
      <c r="D18" s="159">
        <v>14</v>
      </c>
      <c r="E18" s="165" t="s">
        <v>85</v>
      </c>
      <c r="F18" s="31"/>
      <c r="G18" s="131"/>
      <c r="H18" s="115"/>
      <c r="I18" s="115"/>
      <c r="J18" s="35" t="e">
        <f t="shared" si="0"/>
        <v>#DIV/0!</v>
      </c>
      <c r="K18" s="29"/>
      <c r="L18" s="129"/>
      <c r="M18" s="130"/>
      <c r="N18" s="131"/>
      <c r="O18" s="129"/>
      <c r="P18" s="109"/>
      <c r="Q18" s="94"/>
      <c r="R18" s="94"/>
      <c r="S18" s="94"/>
      <c r="T18" s="94"/>
      <c r="U18" s="94"/>
      <c r="V18" s="36">
        <f t="shared" si="1"/>
        <v>0</v>
      </c>
      <c r="W18" s="94"/>
      <c r="X18" s="37">
        <f t="shared" si="2"/>
        <v>0</v>
      </c>
      <c r="Y18" s="94"/>
      <c r="Z18" s="94"/>
      <c r="AA18" s="95"/>
      <c r="AB18" s="76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154"/>
      <c r="AO18" s="154"/>
      <c r="AP18" s="38">
        <f t="shared" si="3"/>
        <v>0</v>
      </c>
      <c r="AQ18" s="39">
        <f t="shared" si="4"/>
        <v>0</v>
      </c>
    </row>
    <row r="19" spans="2:43" x14ac:dyDescent="0.4">
      <c r="B19" s="204"/>
      <c r="C19" s="197"/>
      <c r="D19" s="159">
        <v>15</v>
      </c>
      <c r="E19" s="165" t="s">
        <v>86</v>
      </c>
      <c r="F19" s="31"/>
      <c r="G19" s="131"/>
      <c r="H19" s="115"/>
      <c r="I19" s="115"/>
      <c r="J19" s="35" t="e">
        <f t="shared" si="0"/>
        <v>#DIV/0!</v>
      </c>
      <c r="K19" s="29"/>
      <c r="L19" s="129"/>
      <c r="M19" s="130"/>
      <c r="N19" s="131"/>
      <c r="O19" s="129"/>
      <c r="P19" s="109"/>
      <c r="Q19" s="94"/>
      <c r="R19" s="94"/>
      <c r="S19" s="94"/>
      <c r="T19" s="94"/>
      <c r="U19" s="94"/>
      <c r="V19" s="36">
        <f t="shared" si="1"/>
        <v>0</v>
      </c>
      <c r="W19" s="94"/>
      <c r="X19" s="37">
        <f t="shared" si="2"/>
        <v>0</v>
      </c>
      <c r="Y19" s="94"/>
      <c r="Z19" s="94"/>
      <c r="AA19" s="95"/>
      <c r="AB19" s="76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154"/>
      <c r="AO19" s="154"/>
      <c r="AP19" s="38">
        <f t="shared" si="3"/>
        <v>0</v>
      </c>
      <c r="AQ19" s="39">
        <f t="shared" si="4"/>
        <v>0</v>
      </c>
    </row>
    <row r="20" spans="2:43" x14ac:dyDescent="0.4">
      <c r="B20" s="204"/>
      <c r="C20" s="197"/>
      <c r="D20" s="159">
        <v>16</v>
      </c>
      <c r="E20" s="165" t="s">
        <v>87</v>
      </c>
      <c r="F20" s="31" t="s">
        <v>138</v>
      </c>
      <c r="G20" s="131" t="s">
        <v>141</v>
      </c>
      <c r="H20" s="115">
        <v>10</v>
      </c>
      <c r="I20" s="115">
        <v>10</v>
      </c>
      <c r="J20" s="35">
        <f t="shared" si="0"/>
        <v>1</v>
      </c>
      <c r="K20" s="29">
        <v>1</v>
      </c>
      <c r="L20" s="129" t="s">
        <v>142</v>
      </c>
      <c r="M20" s="130" t="s">
        <v>140</v>
      </c>
      <c r="N20" s="131" t="s">
        <v>140</v>
      </c>
      <c r="O20" s="129" t="s">
        <v>139</v>
      </c>
      <c r="P20" s="109"/>
      <c r="Q20" s="94"/>
      <c r="R20" s="94">
        <v>7</v>
      </c>
      <c r="S20" s="94">
        <v>3</v>
      </c>
      <c r="T20" s="94"/>
      <c r="U20" s="94"/>
      <c r="V20" s="36">
        <f t="shared" si="1"/>
        <v>10</v>
      </c>
      <c r="W20" s="94"/>
      <c r="X20" s="37">
        <f t="shared" si="2"/>
        <v>10</v>
      </c>
      <c r="Y20" s="94">
        <v>10</v>
      </c>
      <c r="Z20" s="94"/>
      <c r="AA20" s="95"/>
      <c r="AB20" s="76"/>
      <c r="AC20" s="77"/>
      <c r="AD20" s="77">
        <v>2</v>
      </c>
      <c r="AE20" s="77"/>
      <c r="AF20" s="77">
        <v>1</v>
      </c>
      <c r="AG20" s="77">
        <v>1</v>
      </c>
      <c r="AH20" s="77">
        <v>1</v>
      </c>
      <c r="AI20" s="77">
        <v>1</v>
      </c>
      <c r="AJ20" s="77">
        <v>1</v>
      </c>
      <c r="AK20" s="77">
        <v>1</v>
      </c>
      <c r="AL20" s="77">
        <v>1</v>
      </c>
      <c r="AM20" s="77">
        <v>1</v>
      </c>
      <c r="AN20" s="154"/>
      <c r="AO20" s="154"/>
      <c r="AP20" s="38">
        <f t="shared" si="3"/>
        <v>10</v>
      </c>
      <c r="AQ20" s="39">
        <f t="shared" si="4"/>
        <v>9</v>
      </c>
    </row>
    <row r="21" spans="2:43" x14ac:dyDescent="0.4">
      <c r="B21" s="204"/>
      <c r="C21" s="197"/>
      <c r="D21" s="159">
        <v>17</v>
      </c>
      <c r="E21" s="165" t="s">
        <v>88</v>
      </c>
      <c r="F21" s="31"/>
      <c r="G21" s="131"/>
      <c r="H21" s="115"/>
      <c r="I21" s="115"/>
      <c r="J21" s="35" t="e">
        <f t="shared" si="0"/>
        <v>#DIV/0!</v>
      </c>
      <c r="K21" s="29"/>
      <c r="L21" s="129"/>
      <c r="M21" s="130"/>
      <c r="N21" s="131"/>
      <c r="O21" s="129"/>
      <c r="P21" s="109"/>
      <c r="Q21" s="94"/>
      <c r="R21" s="94"/>
      <c r="S21" s="94"/>
      <c r="T21" s="94"/>
      <c r="U21" s="94"/>
      <c r="V21" s="36">
        <f t="shared" si="1"/>
        <v>0</v>
      </c>
      <c r="W21" s="94"/>
      <c r="X21" s="37">
        <f t="shared" si="2"/>
        <v>0</v>
      </c>
      <c r="Y21" s="94"/>
      <c r="Z21" s="94"/>
      <c r="AA21" s="95"/>
      <c r="AB21" s="76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154"/>
      <c r="AO21" s="154"/>
      <c r="AP21" s="38">
        <f t="shared" si="3"/>
        <v>0</v>
      </c>
      <c r="AQ21" s="39">
        <f t="shared" si="4"/>
        <v>0</v>
      </c>
    </row>
    <row r="22" spans="2:43" x14ac:dyDescent="0.4">
      <c r="B22" s="204"/>
      <c r="C22" s="197"/>
      <c r="D22" s="159">
        <v>18</v>
      </c>
      <c r="E22" s="165" t="s">
        <v>89</v>
      </c>
      <c r="F22" s="31"/>
      <c r="G22" s="131"/>
      <c r="H22" s="115"/>
      <c r="I22" s="115"/>
      <c r="J22" s="35" t="e">
        <f t="shared" si="0"/>
        <v>#DIV/0!</v>
      </c>
      <c r="K22" s="29"/>
      <c r="L22" s="129"/>
      <c r="M22" s="130"/>
      <c r="N22" s="131"/>
      <c r="O22" s="129"/>
      <c r="P22" s="109"/>
      <c r="Q22" s="94"/>
      <c r="R22" s="94"/>
      <c r="S22" s="94"/>
      <c r="T22" s="94"/>
      <c r="U22" s="94"/>
      <c r="V22" s="36">
        <f t="shared" si="1"/>
        <v>0</v>
      </c>
      <c r="W22" s="94"/>
      <c r="X22" s="37">
        <f t="shared" si="2"/>
        <v>0</v>
      </c>
      <c r="Y22" s="94"/>
      <c r="Z22" s="94"/>
      <c r="AA22" s="95"/>
      <c r="AB22" s="76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154"/>
      <c r="AO22" s="154"/>
      <c r="AP22" s="38">
        <f t="shared" si="3"/>
        <v>0</v>
      </c>
      <c r="AQ22" s="39">
        <f t="shared" si="4"/>
        <v>0</v>
      </c>
    </row>
    <row r="23" spans="2:43" x14ac:dyDescent="0.4">
      <c r="B23" s="204"/>
      <c r="C23" s="197"/>
      <c r="D23" s="159">
        <v>19</v>
      </c>
      <c r="E23" s="165" t="s">
        <v>90</v>
      </c>
      <c r="F23" s="31"/>
      <c r="G23" s="131"/>
      <c r="H23" s="115"/>
      <c r="I23" s="115"/>
      <c r="J23" s="35" t="e">
        <f t="shared" si="0"/>
        <v>#DIV/0!</v>
      </c>
      <c r="K23" s="29"/>
      <c r="L23" s="129"/>
      <c r="M23" s="130"/>
      <c r="N23" s="131"/>
      <c r="O23" s="129"/>
      <c r="P23" s="109"/>
      <c r="Q23" s="94"/>
      <c r="R23" s="94"/>
      <c r="S23" s="94"/>
      <c r="T23" s="94"/>
      <c r="U23" s="94"/>
      <c r="V23" s="36">
        <f t="shared" si="1"/>
        <v>0</v>
      </c>
      <c r="W23" s="94"/>
      <c r="X23" s="37">
        <f t="shared" si="2"/>
        <v>0</v>
      </c>
      <c r="Y23" s="94"/>
      <c r="Z23" s="94"/>
      <c r="AA23" s="95"/>
      <c r="AB23" s="76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154"/>
      <c r="AO23" s="154"/>
      <c r="AP23" s="38">
        <f t="shared" si="3"/>
        <v>0</v>
      </c>
      <c r="AQ23" s="39">
        <f t="shared" si="4"/>
        <v>0</v>
      </c>
    </row>
    <row r="24" spans="2:43" ht="18" thickBot="1" x14ac:dyDescent="0.45">
      <c r="B24" s="204"/>
      <c r="C24" s="198"/>
      <c r="D24" s="168">
        <v>20</v>
      </c>
      <c r="E24" s="166" t="s">
        <v>53</v>
      </c>
      <c r="F24" s="32"/>
      <c r="G24" s="140"/>
      <c r="H24" s="118"/>
      <c r="I24" s="118"/>
      <c r="J24" s="56" t="e">
        <f t="shared" si="0"/>
        <v>#DIV/0!</v>
      </c>
      <c r="K24" s="33"/>
      <c r="L24" s="138"/>
      <c r="M24" s="139"/>
      <c r="N24" s="140"/>
      <c r="O24" s="138"/>
      <c r="P24" s="110"/>
      <c r="Q24" s="96"/>
      <c r="R24" s="96"/>
      <c r="S24" s="96"/>
      <c r="T24" s="96"/>
      <c r="U24" s="96"/>
      <c r="V24" s="57">
        <f t="shared" si="1"/>
        <v>0</v>
      </c>
      <c r="W24" s="96"/>
      <c r="X24" s="58">
        <f t="shared" si="2"/>
        <v>0</v>
      </c>
      <c r="Y24" s="96"/>
      <c r="Z24" s="96"/>
      <c r="AA24" s="97"/>
      <c r="AB24" s="78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155"/>
      <c r="AO24" s="155"/>
      <c r="AP24" s="59">
        <f t="shared" si="3"/>
        <v>0</v>
      </c>
      <c r="AQ24" s="60">
        <f t="shared" si="4"/>
        <v>0</v>
      </c>
    </row>
    <row r="25" spans="2:43" x14ac:dyDescent="0.4">
      <c r="B25" s="204"/>
      <c r="C25" s="199" t="s">
        <v>48</v>
      </c>
      <c r="D25" s="65">
        <v>21</v>
      </c>
      <c r="E25" s="164" t="s">
        <v>91</v>
      </c>
      <c r="F25" s="44"/>
      <c r="G25" s="137"/>
      <c r="H25" s="117"/>
      <c r="I25" s="117"/>
      <c r="J25" s="54" t="e">
        <f t="shared" si="0"/>
        <v>#DIV/0!</v>
      </c>
      <c r="K25" s="45"/>
      <c r="L25" s="135"/>
      <c r="M25" s="136"/>
      <c r="N25" s="137"/>
      <c r="O25" s="135"/>
      <c r="P25" s="108"/>
      <c r="Q25" s="92"/>
      <c r="R25" s="92"/>
      <c r="S25" s="92"/>
      <c r="T25" s="92"/>
      <c r="U25" s="92"/>
      <c r="V25" s="19">
        <f t="shared" si="1"/>
        <v>0</v>
      </c>
      <c r="W25" s="92"/>
      <c r="X25" s="22">
        <f t="shared" si="2"/>
        <v>0</v>
      </c>
      <c r="Y25" s="92"/>
      <c r="Z25" s="92"/>
      <c r="AA25" s="93"/>
      <c r="AB25" s="74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153"/>
      <c r="AO25" s="153"/>
      <c r="AP25" s="24">
        <f t="shared" si="3"/>
        <v>0</v>
      </c>
      <c r="AQ25" s="55">
        <f t="shared" si="4"/>
        <v>0</v>
      </c>
    </row>
    <row r="26" spans="2:43" x14ac:dyDescent="0.4">
      <c r="B26" s="204"/>
      <c r="C26" s="200"/>
      <c r="D26" s="159">
        <v>22</v>
      </c>
      <c r="E26" s="165" t="s">
        <v>92</v>
      </c>
      <c r="F26" s="31"/>
      <c r="G26" s="131"/>
      <c r="H26" s="115"/>
      <c r="I26" s="115"/>
      <c r="J26" s="35" t="e">
        <f t="shared" si="0"/>
        <v>#DIV/0!</v>
      </c>
      <c r="K26" s="29"/>
      <c r="L26" s="129"/>
      <c r="M26" s="130"/>
      <c r="N26" s="131"/>
      <c r="O26" s="129"/>
      <c r="P26" s="109"/>
      <c r="Q26" s="94"/>
      <c r="R26" s="94"/>
      <c r="S26" s="94"/>
      <c r="T26" s="94"/>
      <c r="U26" s="94"/>
      <c r="V26" s="36">
        <f t="shared" si="1"/>
        <v>0</v>
      </c>
      <c r="W26" s="94"/>
      <c r="X26" s="37">
        <f t="shared" si="2"/>
        <v>0</v>
      </c>
      <c r="Y26" s="94"/>
      <c r="Z26" s="94"/>
      <c r="AA26" s="95"/>
      <c r="AB26" s="76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154"/>
      <c r="AO26" s="154"/>
      <c r="AP26" s="38">
        <f t="shared" si="3"/>
        <v>0</v>
      </c>
      <c r="AQ26" s="39">
        <f t="shared" si="4"/>
        <v>0</v>
      </c>
    </row>
    <row r="27" spans="2:43" x14ac:dyDescent="0.4">
      <c r="B27" s="204"/>
      <c r="C27" s="200"/>
      <c r="D27" s="159">
        <v>23</v>
      </c>
      <c r="E27" s="165" t="s">
        <v>93</v>
      </c>
      <c r="F27" s="31"/>
      <c r="G27" s="131"/>
      <c r="H27" s="115"/>
      <c r="I27" s="115"/>
      <c r="J27" s="35" t="e">
        <f t="shared" si="0"/>
        <v>#DIV/0!</v>
      </c>
      <c r="K27" s="29"/>
      <c r="L27" s="129"/>
      <c r="M27" s="130"/>
      <c r="N27" s="131"/>
      <c r="O27" s="129"/>
      <c r="P27" s="109"/>
      <c r="Q27" s="94"/>
      <c r="R27" s="94"/>
      <c r="S27" s="94"/>
      <c r="T27" s="94"/>
      <c r="U27" s="94"/>
      <c r="V27" s="36">
        <f t="shared" si="1"/>
        <v>0</v>
      </c>
      <c r="W27" s="94"/>
      <c r="X27" s="37">
        <f t="shared" si="2"/>
        <v>0</v>
      </c>
      <c r="Y27" s="94"/>
      <c r="Z27" s="94"/>
      <c r="AA27" s="95"/>
      <c r="AB27" s="76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154"/>
      <c r="AO27" s="154"/>
      <c r="AP27" s="38">
        <f t="shared" si="3"/>
        <v>0</v>
      </c>
      <c r="AQ27" s="39">
        <f t="shared" si="4"/>
        <v>0</v>
      </c>
    </row>
    <row r="28" spans="2:43" x14ac:dyDescent="0.4">
      <c r="B28" s="204"/>
      <c r="C28" s="200"/>
      <c r="D28" s="159">
        <v>24</v>
      </c>
      <c r="E28" s="165" t="s">
        <v>67</v>
      </c>
      <c r="F28" s="31"/>
      <c r="G28" s="131"/>
      <c r="H28" s="115"/>
      <c r="I28" s="115"/>
      <c r="J28" s="35" t="e">
        <f t="shared" si="0"/>
        <v>#DIV/0!</v>
      </c>
      <c r="K28" s="29"/>
      <c r="L28" s="129"/>
      <c r="M28" s="130"/>
      <c r="N28" s="131"/>
      <c r="O28" s="129"/>
      <c r="P28" s="109"/>
      <c r="Q28" s="94"/>
      <c r="R28" s="94"/>
      <c r="S28" s="94"/>
      <c r="T28" s="94"/>
      <c r="U28" s="94"/>
      <c r="V28" s="36">
        <f t="shared" si="1"/>
        <v>0</v>
      </c>
      <c r="W28" s="94"/>
      <c r="X28" s="37">
        <f t="shared" si="2"/>
        <v>0</v>
      </c>
      <c r="Y28" s="94"/>
      <c r="Z28" s="94"/>
      <c r="AA28" s="95"/>
      <c r="AB28" s="76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154"/>
      <c r="AO28" s="154"/>
      <c r="AP28" s="38">
        <f t="shared" si="3"/>
        <v>0</v>
      </c>
      <c r="AQ28" s="39">
        <f t="shared" si="4"/>
        <v>0</v>
      </c>
    </row>
    <row r="29" spans="2:43" x14ac:dyDescent="0.4">
      <c r="B29" s="204"/>
      <c r="C29" s="200"/>
      <c r="D29" s="159">
        <v>25</v>
      </c>
      <c r="E29" s="165" t="s">
        <v>94</v>
      </c>
      <c r="F29" s="31"/>
      <c r="G29" s="131"/>
      <c r="H29" s="115"/>
      <c r="I29" s="115"/>
      <c r="J29" s="35" t="e">
        <f t="shared" si="0"/>
        <v>#DIV/0!</v>
      </c>
      <c r="K29" s="29"/>
      <c r="L29" s="129"/>
      <c r="M29" s="130"/>
      <c r="N29" s="131"/>
      <c r="O29" s="129"/>
      <c r="P29" s="109"/>
      <c r="Q29" s="94"/>
      <c r="R29" s="94"/>
      <c r="S29" s="94"/>
      <c r="T29" s="94"/>
      <c r="U29" s="94"/>
      <c r="V29" s="36">
        <f t="shared" si="1"/>
        <v>0</v>
      </c>
      <c r="W29" s="94"/>
      <c r="X29" s="37">
        <f t="shared" si="2"/>
        <v>0</v>
      </c>
      <c r="Y29" s="94"/>
      <c r="Z29" s="94"/>
      <c r="AA29" s="95"/>
      <c r="AB29" s="76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154"/>
      <c r="AO29" s="154"/>
      <c r="AP29" s="38">
        <f t="shared" si="3"/>
        <v>0</v>
      </c>
      <c r="AQ29" s="39">
        <f t="shared" si="4"/>
        <v>0</v>
      </c>
    </row>
    <row r="30" spans="2:43" x14ac:dyDescent="0.4">
      <c r="B30" s="204"/>
      <c r="C30" s="200"/>
      <c r="D30" s="159">
        <v>26</v>
      </c>
      <c r="E30" s="165" t="s">
        <v>95</v>
      </c>
      <c r="F30" s="31"/>
      <c r="G30" s="131"/>
      <c r="H30" s="115"/>
      <c r="I30" s="115"/>
      <c r="J30" s="35" t="e">
        <f t="shared" si="0"/>
        <v>#DIV/0!</v>
      </c>
      <c r="K30" s="29"/>
      <c r="L30" s="129"/>
      <c r="M30" s="130"/>
      <c r="N30" s="131"/>
      <c r="O30" s="129"/>
      <c r="P30" s="109"/>
      <c r="Q30" s="94"/>
      <c r="R30" s="94"/>
      <c r="S30" s="94"/>
      <c r="T30" s="94"/>
      <c r="U30" s="94"/>
      <c r="V30" s="36">
        <f t="shared" si="1"/>
        <v>0</v>
      </c>
      <c r="W30" s="94"/>
      <c r="X30" s="37">
        <f t="shared" si="2"/>
        <v>0</v>
      </c>
      <c r="Y30" s="94"/>
      <c r="Z30" s="94"/>
      <c r="AA30" s="95"/>
      <c r="AB30" s="76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154"/>
      <c r="AO30" s="154"/>
      <c r="AP30" s="38">
        <f t="shared" si="3"/>
        <v>0</v>
      </c>
      <c r="AQ30" s="39">
        <f t="shared" si="4"/>
        <v>0</v>
      </c>
    </row>
    <row r="31" spans="2:43" x14ac:dyDescent="0.4">
      <c r="B31" s="204"/>
      <c r="C31" s="200"/>
      <c r="D31" s="159">
        <v>27</v>
      </c>
      <c r="E31" s="165" t="s">
        <v>96</v>
      </c>
      <c r="F31" s="31"/>
      <c r="G31" s="131"/>
      <c r="H31" s="115"/>
      <c r="I31" s="115"/>
      <c r="J31" s="35" t="e">
        <f t="shared" si="0"/>
        <v>#DIV/0!</v>
      </c>
      <c r="K31" s="29"/>
      <c r="L31" s="129"/>
      <c r="M31" s="130"/>
      <c r="N31" s="131"/>
      <c r="O31" s="129"/>
      <c r="P31" s="109"/>
      <c r="Q31" s="94"/>
      <c r="R31" s="94"/>
      <c r="S31" s="94"/>
      <c r="T31" s="94"/>
      <c r="U31" s="94"/>
      <c r="V31" s="36">
        <f t="shared" si="1"/>
        <v>0</v>
      </c>
      <c r="W31" s="94"/>
      <c r="X31" s="37">
        <f t="shared" si="2"/>
        <v>0</v>
      </c>
      <c r="Y31" s="94"/>
      <c r="Z31" s="94"/>
      <c r="AA31" s="95"/>
      <c r="AB31" s="76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154"/>
      <c r="AO31" s="154"/>
      <c r="AP31" s="38">
        <f t="shared" si="3"/>
        <v>0</v>
      </c>
      <c r="AQ31" s="39">
        <f t="shared" si="4"/>
        <v>0</v>
      </c>
    </row>
    <row r="32" spans="2:43" x14ac:dyDescent="0.4">
      <c r="B32" s="204"/>
      <c r="C32" s="200"/>
      <c r="D32" s="159">
        <v>28</v>
      </c>
      <c r="E32" s="165" t="s">
        <v>97</v>
      </c>
      <c r="F32" s="31"/>
      <c r="G32" s="131"/>
      <c r="H32" s="115"/>
      <c r="I32" s="115"/>
      <c r="J32" s="35" t="e">
        <f t="shared" si="0"/>
        <v>#DIV/0!</v>
      </c>
      <c r="K32" s="29"/>
      <c r="L32" s="129"/>
      <c r="M32" s="130"/>
      <c r="N32" s="131"/>
      <c r="O32" s="129"/>
      <c r="P32" s="109"/>
      <c r="Q32" s="94"/>
      <c r="R32" s="94"/>
      <c r="S32" s="94"/>
      <c r="T32" s="94"/>
      <c r="U32" s="94"/>
      <c r="V32" s="36">
        <f t="shared" si="1"/>
        <v>0</v>
      </c>
      <c r="W32" s="94"/>
      <c r="X32" s="37">
        <f t="shared" si="2"/>
        <v>0</v>
      </c>
      <c r="Y32" s="94"/>
      <c r="Z32" s="94"/>
      <c r="AA32" s="95"/>
      <c r="AB32" s="76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154"/>
      <c r="AO32" s="154"/>
      <c r="AP32" s="38">
        <f t="shared" si="3"/>
        <v>0</v>
      </c>
      <c r="AQ32" s="39">
        <f t="shared" si="4"/>
        <v>0</v>
      </c>
    </row>
    <row r="33" spans="2:43" x14ac:dyDescent="0.4">
      <c r="B33" s="204"/>
      <c r="C33" s="200"/>
      <c r="D33" s="159">
        <v>29</v>
      </c>
      <c r="E33" s="165" t="s">
        <v>98</v>
      </c>
      <c r="F33" s="31"/>
      <c r="G33" s="131"/>
      <c r="H33" s="115"/>
      <c r="I33" s="115"/>
      <c r="J33" s="35" t="e">
        <f t="shared" si="0"/>
        <v>#DIV/0!</v>
      </c>
      <c r="K33" s="29"/>
      <c r="L33" s="129"/>
      <c r="M33" s="130"/>
      <c r="N33" s="131"/>
      <c r="O33" s="129"/>
      <c r="P33" s="109"/>
      <c r="Q33" s="94"/>
      <c r="R33" s="94"/>
      <c r="S33" s="94"/>
      <c r="T33" s="94"/>
      <c r="U33" s="94"/>
      <c r="V33" s="36">
        <f t="shared" si="1"/>
        <v>0</v>
      </c>
      <c r="W33" s="94"/>
      <c r="X33" s="37">
        <f t="shared" si="2"/>
        <v>0</v>
      </c>
      <c r="Y33" s="94"/>
      <c r="Z33" s="94"/>
      <c r="AA33" s="95"/>
      <c r="AB33" s="76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154"/>
      <c r="AO33" s="154"/>
      <c r="AP33" s="38">
        <f t="shared" si="3"/>
        <v>0</v>
      </c>
      <c r="AQ33" s="39">
        <f t="shared" si="4"/>
        <v>0</v>
      </c>
    </row>
    <row r="34" spans="2:43" ht="18" thickBot="1" x14ac:dyDescent="0.45">
      <c r="B34" s="205"/>
      <c r="C34" s="201"/>
      <c r="D34" s="168">
        <v>30</v>
      </c>
      <c r="E34" s="166" t="s">
        <v>54</v>
      </c>
      <c r="F34" s="32"/>
      <c r="G34" s="140"/>
      <c r="H34" s="118"/>
      <c r="I34" s="118"/>
      <c r="J34" s="56" t="e">
        <f t="shared" si="0"/>
        <v>#DIV/0!</v>
      </c>
      <c r="K34" s="33"/>
      <c r="L34" s="138"/>
      <c r="M34" s="139"/>
      <c r="N34" s="140"/>
      <c r="O34" s="138"/>
      <c r="P34" s="110"/>
      <c r="Q34" s="96"/>
      <c r="R34" s="96"/>
      <c r="S34" s="96"/>
      <c r="T34" s="96"/>
      <c r="U34" s="96"/>
      <c r="V34" s="57">
        <f t="shared" si="1"/>
        <v>0</v>
      </c>
      <c r="W34" s="96"/>
      <c r="X34" s="58">
        <f t="shared" si="2"/>
        <v>0</v>
      </c>
      <c r="Y34" s="96"/>
      <c r="Z34" s="96"/>
      <c r="AA34" s="97"/>
      <c r="AB34" s="78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155"/>
      <c r="AO34" s="155"/>
      <c r="AP34" s="59">
        <f t="shared" si="3"/>
        <v>0</v>
      </c>
      <c r="AQ34" s="60">
        <f t="shared" si="4"/>
        <v>0</v>
      </c>
    </row>
    <row r="35" spans="2:43" x14ac:dyDescent="0.4">
      <c r="B35" s="177" t="s">
        <v>129</v>
      </c>
      <c r="C35" s="206" t="s">
        <v>49</v>
      </c>
      <c r="D35" s="65">
        <v>31</v>
      </c>
      <c r="E35" s="160" t="s">
        <v>99</v>
      </c>
      <c r="F35" s="42"/>
      <c r="G35" s="143"/>
      <c r="H35" s="119"/>
      <c r="I35" s="119"/>
      <c r="J35" s="35" t="e">
        <f t="shared" si="0"/>
        <v>#DIV/0!</v>
      </c>
      <c r="K35" s="43"/>
      <c r="L35" s="141"/>
      <c r="M35" s="142"/>
      <c r="N35" s="143"/>
      <c r="O35" s="141"/>
      <c r="P35" s="111"/>
      <c r="Q35" s="98"/>
      <c r="R35" s="98"/>
      <c r="S35" s="98"/>
      <c r="T35" s="98"/>
      <c r="U35" s="98"/>
      <c r="V35" s="36">
        <f t="shared" si="1"/>
        <v>0</v>
      </c>
      <c r="W35" s="98"/>
      <c r="X35" s="37">
        <f t="shared" si="2"/>
        <v>0</v>
      </c>
      <c r="Y35" s="98"/>
      <c r="Z35" s="98"/>
      <c r="AA35" s="99"/>
      <c r="AB35" s="80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156"/>
      <c r="AO35" s="156"/>
      <c r="AP35" s="38">
        <f t="shared" si="3"/>
        <v>0</v>
      </c>
      <c r="AQ35" s="39">
        <f t="shared" si="4"/>
        <v>0</v>
      </c>
    </row>
    <row r="36" spans="2:43" x14ac:dyDescent="0.4">
      <c r="B36" s="204"/>
      <c r="C36" s="207"/>
      <c r="D36" s="159">
        <v>32</v>
      </c>
      <c r="E36" s="165" t="s">
        <v>100</v>
      </c>
      <c r="F36" s="31"/>
      <c r="G36" s="131"/>
      <c r="H36" s="115"/>
      <c r="I36" s="115"/>
      <c r="J36" s="35" t="e">
        <f t="shared" si="0"/>
        <v>#DIV/0!</v>
      </c>
      <c r="K36" s="29"/>
      <c r="L36" s="129"/>
      <c r="M36" s="130"/>
      <c r="N36" s="131"/>
      <c r="O36" s="129"/>
      <c r="P36" s="109"/>
      <c r="Q36" s="94"/>
      <c r="R36" s="94"/>
      <c r="S36" s="94"/>
      <c r="T36" s="94"/>
      <c r="U36" s="94"/>
      <c r="V36" s="36">
        <f t="shared" si="1"/>
        <v>0</v>
      </c>
      <c r="W36" s="94"/>
      <c r="X36" s="37">
        <f t="shared" si="2"/>
        <v>0</v>
      </c>
      <c r="Y36" s="94"/>
      <c r="Z36" s="94"/>
      <c r="AA36" s="95"/>
      <c r="AB36" s="76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154"/>
      <c r="AO36" s="154"/>
      <c r="AP36" s="38">
        <f t="shared" si="3"/>
        <v>0</v>
      </c>
      <c r="AQ36" s="39">
        <f t="shared" si="4"/>
        <v>0</v>
      </c>
    </row>
    <row r="37" spans="2:43" x14ac:dyDescent="0.4">
      <c r="B37" s="204"/>
      <c r="C37" s="207"/>
      <c r="D37" s="159">
        <v>33</v>
      </c>
      <c r="E37" s="165" t="s">
        <v>101</v>
      </c>
      <c r="F37" s="31"/>
      <c r="G37" s="131"/>
      <c r="H37" s="115"/>
      <c r="I37" s="115"/>
      <c r="J37" s="35" t="e">
        <f t="shared" si="0"/>
        <v>#DIV/0!</v>
      </c>
      <c r="K37" s="29"/>
      <c r="L37" s="129"/>
      <c r="M37" s="130"/>
      <c r="N37" s="131"/>
      <c r="O37" s="129"/>
      <c r="P37" s="109"/>
      <c r="Q37" s="94"/>
      <c r="R37" s="94"/>
      <c r="S37" s="94"/>
      <c r="T37" s="94"/>
      <c r="U37" s="94"/>
      <c r="V37" s="36">
        <f t="shared" si="1"/>
        <v>0</v>
      </c>
      <c r="W37" s="94"/>
      <c r="X37" s="37">
        <f t="shared" si="2"/>
        <v>0</v>
      </c>
      <c r="Y37" s="94"/>
      <c r="Z37" s="94"/>
      <c r="AA37" s="95"/>
      <c r="AB37" s="76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154"/>
      <c r="AO37" s="154"/>
      <c r="AP37" s="38">
        <f t="shared" si="3"/>
        <v>0</v>
      </c>
      <c r="AQ37" s="39">
        <f t="shared" si="4"/>
        <v>0</v>
      </c>
    </row>
    <row r="38" spans="2:43" ht="18" thickBot="1" x14ac:dyDescent="0.45">
      <c r="B38" s="205"/>
      <c r="C38" s="208"/>
      <c r="D38" s="168">
        <v>34</v>
      </c>
      <c r="E38" s="163" t="s">
        <v>55</v>
      </c>
      <c r="F38" s="16"/>
      <c r="G38" s="134"/>
      <c r="H38" s="116"/>
      <c r="I38" s="116"/>
      <c r="J38" s="49" t="e">
        <f t="shared" si="0"/>
        <v>#DIV/0!</v>
      </c>
      <c r="K38" s="46"/>
      <c r="L38" s="132"/>
      <c r="M38" s="133"/>
      <c r="N38" s="134"/>
      <c r="O38" s="132"/>
      <c r="P38" s="107"/>
      <c r="Q38" s="90"/>
      <c r="R38" s="90"/>
      <c r="S38" s="90"/>
      <c r="T38" s="90"/>
      <c r="U38" s="90"/>
      <c r="V38" s="50">
        <f t="shared" si="1"/>
        <v>0</v>
      </c>
      <c r="W38" s="90"/>
      <c r="X38" s="51">
        <f t="shared" si="2"/>
        <v>0</v>
      </c>
      <c r="Y38" s="90"/>
      <c r="Z38" s="90"/>
      <c r="AA38" s="91"/>
      <c r="AB38" s="72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155"/>
      <c r="AO38" s="155"/>
      <c r="AP38" s="52">
        <f t="shared" si="3"/>
        <v>0</v>
      </c>
      <c r="AQ38" s="53">
        <f t="shared" si="4"/>
        <v>0</v>
      </c>
    </row>
    <row r="39" spans="2:43" ht="18" thickBot="1" x14ac:dyDescent="0.45">
      <c r="B39" s="173" t="s">
        <v>133</v>
      </c>
      <c r="C39" s="171" t="s">
        <v>131</v>
      </c>
      <c r="D39" s="169">
        <v>35</v>
      </c>
      <c r="E39" s="167" t="s">
        <v>56</v>
      </c>
      <c r="F39" s="47"/>
      <c r="G39" s="146"/>
      <c r="H39" s="120"/>
      <c r="I39" s="120"/>
      <c r="J39" s="20" t="e">
        <f t="shared" si="0"/>
        <v>#DIV/0!</v>
      </c>
      <c r="K39" s="48"/>
      <c r="L39" s="144"/>
      <c r="M39" s="145"/>
      <c r="N39" s="146"/>
      <c r="O39" s="144"/>
      <c r="P39" s="112"/>
      <c r="Q39" s="100"/>
      <c r="R39" s="100"/>
      <c r="S39" s="100"/>
      <c r="T39" s="100"/>
      <c r="U39" s="100"/>
      <c r="V39" s="61">
        <f t="shared" si="1"/>
        <v>0</v>
      </c>
      <c r="W39" s="100"/>
      <c r="X39" s="62">
        <f t="shared" si="2"/>
        <v>0</v>
      </c>
      <c r="Y39" s="100"/>
      <c r="Z39" s="100"/>
      <c r="AA39" s="101"/>
      <c r="AB39" s="82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157"/>
      <c r="AO39" s="157"/>
      <c r="AP39" s="63">
        <f t="shared" si="3"/>
        <v>0</v>
      </c>
      <c r="AQ39" s="64">
        <f t="shared" si="4"/>
        <v>0</v>
      </c>
    </row>
    <row r="40" spans="2:43" x14ac:dyDescent="0.4">
      <c r="B40" s="174"/>
      <c r="C40" s="180" t="s">
        <v>137</v>
      </c>
      <c r="D40" s="170">
        <v>36</v>
      </c>
      <c r="E40" s="160" t="s">
        <v>102</v>
      </c>
      <c r="F40" s="42"/>
      <c r="G40" s="143"/>
      <c r="H40" s="119"/>
      <c r="I40" s="119"/>
      <c r="J40" s="35" t="e">
        <f t="shared" si="0"/>
        <v>#DIV/0!</v>
      </c>
      <c r="K40" s="43"/>
      <c r="L40" s="141"/>
      <c r="M40" s="142"/>
      <c r="N40" s="143"/>
      <c r="O40" s="141"/>
      <c r="P40" s="111"/>
      <c r="Q40" s="98"/>
      <c r="R40" s="98"/>
      <c r="S40" s="98"/>
      <c r="T40" s="98"/>
      <c r="U40" s="98"/>
      <c r="V40" s="36">
        <f t="shared" si="1"/>
        <v>0</v>
      </c>
      <c r="W40" s="98"/>
      <c r="X40" s="37">
        <f t="shared" si="2"/>
        <v>0</v>
      </c>
      <c r="Y40" s="98"/>
      <c r="Z40" s="98"/>
      <c r="AA40" s="99"/>
      <c r="AB40" s="80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156"/>
      <c r="AO40" s="156"/>
      <c r="AP40" s="38">
        <f t="shared" si="3"/>
        <v>0</v>
      </c>
      <c r="AQ40" s="39">
        <f t="shared" si="4"/>
        <v>0</v>
      </c>
    </row>
    <row r="41" spans="2:43" ht="18" thickBot="1" x14ac:dyDescent="0.45">
      <c r="B41" s="175"/>
      <c r="C41" s="181"/>
      <c r="D41" s="168">
        <v>37</v>
      </c>
      <c r="E41" s="166" t="s">
        <v>57</v>
      </c>
      <c r="F41" s="32"/>
      <c r="G41" s="140"/>
      <c r="H41" s="118"/>
      <c r="I41" s="118"/>
      <c r="J41" s="56" t="e">
        <f t="shared" si="0"/>
        <v>#DIV/0!</v>
      </c>
      <c r="K41" s="33"/>
      <c r="L41" s="138"/>
      <c r="M41" s="139"/>
      <c r="N41" s="140"/>
      <c r="O41" s="138"/>
      <c r="P41" s="110"/>
      <c r="Q41" s="96"/>
      <c r="R41" s="96"/>
      <c r="S41" s="96"/>
      <c r="T41" s="96"/>
      <c r="U41" s="96"/>
      <c r="V41" s="57">
        <f t="shared" si="1"/>
        <v>0</v>
      </c>
      <c r="W41" s="96"/>
      <c r="X41" s="58">
        <f t="shared" si="2"/>
        <v>0</v>
      </c>
      <c r="Y41" s="96"/>
      <c r="Z41" s="96"/>
      <c r="AA41" s="97"/>
      <c r="AB41" s="78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155"/>
      <c r="AO41" s="155"/>
      <c r="AP41" s="59">
        <f t="shared" si="3"/>
        <v>0</v>
      </c>
      <c r="AQ41" s="60">
        <f t="shared" si="4"/>
        <v>0</v>
      </c>
    </row>
    <row r="42" spans="2:43" x14ac:dyDescent="0.4">
      <c r="B42" s="177" t="s">
        <v>130</v>
      </c>
      <c r="C42" s="188" t="s">
        <v>58</v>
      </c>
      <c r="D42" s="65">
        <v>38</v>
      </c>
      <c r="E42" s="164" t="s">
        <v>103</v>
      </c>
      <c r="F42" s="44"/>
      <c r="G42" s="137"/>
      <c r="H42" s="117"/>
      <c r="I42" s="117"/>
      <c r="J42" s="54" t="e">
        <f t="shared" si="0"/>
        <v>#DIV/0!</v>
      </c>
      <c r="K42" s="45"/>
      <c r="L42" s="135"/>
      <c r="M42" s="136"/>
      <c r="N42" s="137"/>
      <c r="O42" s="135"/>
      <c r="P42" s="108"/>
      <c r="Q42" s="92"/>
      <c r="R42" s="92"/>
      <c r="S42" s="92"/>
      <c r="T42" s="92"/>
      <c r="U42" s="92"/>
      <c r="V42" s="19">
        <f t="shared" si="1"/>
        <v>0</v>
      </c>
      <c r="W42" s="92"/>
      <c r="X42" s="22">
        <f t="shared" si="2"/>
        <v>0</v>
      </c>
      <c r="Y42" s="92"/>
      <c r="Z42" s="92"/>
      <c r="AA42" s="93"/>
      <c r="AB42" s="74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153"/>
      <c r="AO42" s="153"/>
      <c r="AP42" s="24">
        <f t="shared" si="3"/>
        <v>0</v>
      </c>
      <c r="AQ42" s="55">
        <f t="shared" si="4"/>
        <v>0</v>
      </c>
    </row>
    <row r="43" spans="2:43" x14ac:dyDescent="0.4">
      <c r="B43" s="178"/>
      <c r="C43" s="189"/>
      <c r="D43" s="159">
        <v>39</v>
      </c>
      <c r="E43" s="165" t="s">
        <v>104</v>
      </c>
      <c r="F43" s="31"/>
      <c r="G43" s="131"/>
      <c r="H43" s="115"/>
      <c r="I43" s="115"/>
      <c r="J43" s="35" t="e">
        <f t="shared" si="0"/>
        <v>#DIV/0!</v>
      </c>
      <c r="K43" s="29"/>
      <c r="L43" s="129"/>
      <c r="M43" s="130"/>
      <c r="N43" s="131"/>
      <c r="O43" s="129"/>
      <c r="P43" s="109"/>
      <c r="Q43" s="94"/>
      <c r="R43" s="94"/>
      <c r="S43" s="94"/>
      <c r="T43" s="94"/>
      <c r="U43" s="94"/>
      <c r="V43" s="36">
        <f t="shared" si="1"/>
        <v>0</v>
      </c>
      <c r="W43" s="94"/>
      <c r="X43" s="37">
        <f t="shared" si="2"/>
        <v>0</v>
      </c>
      <c r="Y43" s="94"/>
      <c r="Z43" s="94"/>
      <c r="AA43" s="95"/>
      <c r="AB43" s="76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154"/>
      <c r="AO43" s="154"/>
      <c r="AP43" s="38">
        <f t="shared" si="3"/>
        <v>0</v>
      </c>
      <c r="AQ43" s="39">
        <f t="shared" si="4"/>
        <v>0</v>
      </c>
    </row>
    <row r="44" spans="2:43" x14ac:dyDescent="0.4">
      <c r="B44" s="178"/>
      <c r="C44" s="189"/>
      <c r="D44" s="159">
        <v>40</v>
      </c>
      <c r="E44" s="165" t="s">
        <v>105</v>
      </c>
      <c r="F44" s="31"/>
      <c r="G44" s="131"/>
      <c r="H44" s="115"/>
      <c r="I44" s="115"/>
      <c r="J44" s="35" t="e">
        <f t="shared" si="0"/>
        <v>#DIV/0!</v>
      </c>
      <c r="K44" s="29"/>
      <c r="L44" s="129"/>
      <c r="M44" s="130"/>
      <c r="N44" s="131"/>
      <c r="O44" s="129"/>
      <c r="P44" s="109"/>
      <c r="Q44" s="94"/>
      <c r="R44" s="94"/>
      <c r="S44" s="94"/>
      <c r="T44" s="94"/>
      <c r="U44" s="94"/>
      <c r="V44" s="36">
        <f t="shared" si="1"/>
        <v>0</v>
      </c>
      <c r="W44" s="94"/>
      <c r="X44" s="37">
        <f t="shared" si="2"/>
        <v>0</v>
      </c>
      <c r="Y44" s="94"/>
      <c r="Z44" s="94"/>
      <c r="AA44" s="95"/>
      <c r="AB44" s="76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154"/>
      <c r="AO44" s="154"/>
      <c r="AP44" s="38">
        <f t="shared" si="3"/>
        <v>0</v>
      </c>
      <c r="AQ44" s="39">
        <f t="shared" si="4"/>
        <v>0</v>
      </c>
    </row>
    <row r="45" spans="2:43" x14ac:dyDescent="0.4">
      <c r="B45" s="178"/>
      <c r="C45" s="189"/>
      <c r="D45" s="159">
        <v>41</v>
      </c>
      <c r="E45" s="165" t="s">
        <v>106</v>
      </c>
      <c r="F45" s="31"/>
      <c r="G45" s="131"/>
      <c r="H45" s="115"/>
      <c r="I45" s="115"/>
      <c r="J45" s="35" t="e">
        <f t="shared" si="0"/>
        <v>#DIV/0!</v>
      </c>
      <c r="K45" s="29"/>
      <c r="L45" s="129"/>
      <c r="M45" s="130"/>
      <c r="N45" s="131"/>
      <c r="O45" s="129"/>
      <c r="P45" s="109"/>
      <c r="Q45" s="94"/>
      <c r="R45" s="94"/>
      <c r="S45" s="94"/>
      <c r="T45" s="94"/>
      <c r="U45" s="94"/>
      <c r="V45" s="36">
        <f t="shared" si="1"/>
        <v>0</v>
      </c>
      <c r="W45" s="94"/>
      <c r="X45" s="37">
        <f t="shared" si="2"/>
        <v>0</v>
      </c>
      <c r="Y45" s="94"/>
      <c r="Z45" s="94"/>
      <c r="AA45" s="95"/>
      <c r="AB45" s="76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154"/>
      <c r="AO45" s="154"/>
      <c r="AP45" s="38">
        <f t="shared" si="3"/>
        <v>0</v>
      </c>
      <c r="AQ45" s="39">
        <f t="shared" si="4"/>
        <v>0</v>
      </c>
    </row>
    <row r="46" spans="2:43" x14ac:dyDescent="0.4">
      <c r="B46" s="178"/>
      <c r="C46" s="189"/>
      <c r="D46" s="159">
        <v>42</v>
      </c>
      <c r="E46" s="165" t="s">
        <v>107</v>
      </c>
      <c r="F46" s="31"/>
      <c r="G46" s="131"/>
      <c r="H46" s="115"/>
      <c r="I46" s="115"/>
      <c r="J46" s="35" t="e">
        <f t="shared" si="0"/>
        <v>#DIV/0!</v>
      </c>
      <c r="K46" s="29"/>
      <c r="L46" s="129"/>
      <c r="M46" s="130"/>
      <c r="N46" s="131"/>
      <c r="O46" s="129"/>
      <c r="P46" s="109"/>
      <c r="Q46" s="94"/>
      <c r="R46" s="94"/>
      <c r="S46" s="94"/>
      <c r="T46" s="94"/>
      <c r="U46" s="94"/>
      <c r="V46" s="36">
        <f t="shared" si="1"/>
        <v>0</v>
      </c>
      <c r="W46" s="94"/>
      <c r="X46" s="37">
        <f t="shared" si="2"/>
        <v>0</v>
      </c>
      <c r="Y46" s="94"/>
      <c r="Z46" s="94"/>
      <c r="AA46" s="95"/>
      <c r="AB46" s="76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154"/>
      <c r="AO46" s="154"/>
      <c r="AP46" s="38">
        <f t="shared" si="3"/>
        <v>0</v>
      </c>
      <c r="AQ46" s="39">
        <f t="shared" si="4"/>
        <v>0</v>
      </c>
    </row>
    <row r="47" spans="2:43" x14ac:dyDescent="0.4">
      <c r="B47" s="178"/>
      <c r="C47" s="189"/>
      <c r="D47" s="159">
        <v>43</v>
      </c>
      <c r="E47" s="165" t="s">
        <v>108</v>
      </c>
      <c r="F47" s="31"/>
      <c r="G47" s="131"/>
      <c r="H47" s="115"/>
      <c r="I47" s="115"/>
      <c r="J47" s="35" t="e">
        <f t="shared" si="0"/>
        <v>#DIV/0!</v>
      </c>
      <c r="K47" s="29"/>
      <c r="L47" s="129"/>
      <c r="M47" s="130"/>
      <c r="N47" s="131"/>
      <c r="O47" s="129"/>
      <c r="P47" s="109"/>
      <c r="Q47" s="94"/>
      <c r="R47" s="94"/>
      <c r="S47" s="94"/>
      <c r="T47" s="94"/>
      <c r="U47" s="94"/>
      <c r="V47" s="36">
        <f t="shared" si="1"/>
        <v>0</v>
      </c>
      <c r="W47" s="94"/>
      <c r="X47" s="37">
        <f t="shared" si="2"/>
        <v>0</v>
      </c>
      <c r="Y47" s="94"/>
      <c r="Z47" s="94"/>
      <c r="AA47" s="95"/>
      <c r="AB47" s="76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154"/>
      <c r="AO47" s="154"/>
      <c r="AP47" s="38">
        <f t="shared" si="3"/>
        <v>0</v>
      </c>
      <c r="AQ47" s="39">
        <f t="shared" si="4"/>
        <v>0</v>
      </c>
    </row>
    <row r="48" spans="2:43" ht="18" thickBot="1" x14ac:dyDescent="0.45">
      <c r="B48" s="178"/>
      <c r="C48" s="190"/>
      <c r="D48" s="168">
        <v>44</v>
      </c>
      <c r="E48" s="166" t="s">
        <v>60</v>
      </c>
      <c r="F48" s="32"/>
      <c r="G48" s="140"/>
      <c r="H48" s="118"/>
      <c r="I48" s="118"/>
      <c r="J48" s="56" t="e">
        <f t="shared" si="0"/>
        <v>#DIV/0!</v>
      </c>
      <c r="K48" s="33"/>
      <c r="L48" s="138"/>
      <c r="M48" s="139"/>
      <c r="N48" s="140"/>
      <c r="O48" s="138"/>
      <c r="P48" s="110"/>
      <c r="Q48" s="96"/>
      <c r="R48" s="96"/>
      <c r="S48" s="96"/>
      <c r="T48" s="96"/>
      <c r="U48" s="96"/>
      <c r="V48" s="57">
        <f t="shared" si="1"/>
        <v>0</v>
      </c>
      <c r="W48" s="96"/>
      <c r="X48" s="58">
        <f t="shared" si="2"/>
        <v>0</v>
      </c>
      <c r="Y48" s="96"/>
      <c r="Z48" s="96"/>
      <c r="AA48" s="97"/>
      <c r="AB48" s="78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155"/>
      <c r="AO48" s="155"/>
      <c r="AP48" s="59">
        <f t="shared" si="3"/>
        <v>0</v>
      </c>
      <c r="AQ48" s="60">
        <f t="shared" si="4"/>
        <v>0</v>
      </c>
    </row>
    <row r="49" spans="2:43" ht="16.5" customHeight="1" x14ac:dyDescent="0.4">
      <c r="B49" s="178"/>
      <c r="C49" s="191" t="s">
        <v>59</v>
      </c>
      <c r="D49" s="65">
        <v>45</v>
      </c>
      <c r="E49" s="164" t="s">
        <v>109</v>
      </c>
      <c r="F49" s="44"/>
      <c r="G49" s="137"/>
      <c r="H49" s="117"/>
      <c r="I49" s="117"/>
      <c r="J49" s="54" t="e">
        <f t="shared" si="0"/>
        <v>#DIV/0!</v>
      </c>
      <c r="K49" s="45"/>
      <c r="L49" s="135"/>
      <c r="M49" s="136"/>
      <c r="N49" s="137"/>
      <c r="O49" s="135"/>
      <c r="P49" s="108"/>
      <c r="Q49" s="92"/>
      <c r="R49" s="92"/>
      <c r="S49" s="92"/>
      <c r="T49" s="92"/>
      <c r="U49" s="92"/>
      <c r="V49" s="19">
        <f t="shared" si="1"/>
        <v>0</v>
      </c>
      <c r="W49" s="92"/>
      <c r="X49" s="22">
        <f t="shared" si="2"/>
        <v>0</v>
      </c>
      <c r="Y49" s="92"/>
      <c r="Z49" s="92"/>
      <c r="AA49" s="93"/>
      <c r="AB49" s="74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153"/>
      <c r="AO49" s="153"/>
      <c r="AP49" s="24">
        <f t="shared" si="3"/>
        <v>0</v>
      </c>
      <c r="AQ49" s="55">
        <f t="shared" si="4"/>
        <v>0</v>
      </c>
    </row>
    <row r="50" spans="2:43" x14ac:dyDescent="0.4">
      <c r="B50" s="178"/>
      <c r="C50" s="192"/>
      <c r="D50" s="159">
        <v>46</v>
      </c>
      <c r="E50" s="165" t="s">
        <v>68</v>
      </c>
      <c r="F50" s="31"/>
      <c r="G50" s="131"/>
      <c r="H50" s="115"/>
      <c r="I50" s="115"/>
      <c r="J50" s="35" t="e">
        <f t="shared" si="0"/>
        <v>#DIV/0!</v>
      </c>
      <c r="K50" s="29"/>
      <c r="L50" s="129"/>
      <c r="M50" s="130"/>
      <c r="N50" s="131"/>
      <c r="O50" s="129"/>
      <c r="P50" s="109"/>
      <c r="Q50" s="94"/>
      <c r="R50" s="94"/>
      <c r="S50" s="94"/>
      <c r="T50" s="94"/>
      <c r="U50" s="94"/>
      <c r="V50" s="36">
        <f t="shared" si="1"/>
        <v>0</v>
      </c>
      <c r="W50" s="94"/>
      <c r="X50" s="37">
        <f t="shared" si="2"/>
        <v>0</v>
      </c>
      <c r="Y50" s="94"/>
      <c r="Z50" s="94"/>
      <c r="AA50" s="95"/>
      <c r="AB50" s="76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154"/>
      <c r="AO50" s="154"/>
      <c r="AP50" s="38">
        <f t="shared" si="3"/>
        <v>0</v>
      </c>
      <c r="AQ50" s="39">
        <f t="shared" si="4"/>
        <v>0</v>
      </c>
    </row>
    <row r="51" spans="2:43" x14ac:dyDescent="0.4">
      <c r="B51" s="178"/>
      <c r="C51" s="192"/>
      <c r="D51" s="159">
        <v>47</v>
      </c>
      <c r="E51" s="165" t="s">
        <v>110</v>
      </c>
      <c r="F51" s="31"/>
      <c r="G51" s="131"/>
      <c r="H51" s="115"/>
      <c r="I51" s="115"/>
      <c r="J51" s="35" t="e">
        <f t="shared" si="0"/>
        <v>#DIV/0!</v>
      </c>
      <c r="K51" s="29"/>
      <c r="L51" s="129"/>
      <c r="M51" s="130"/>
      <c r="N51" s="131"/>
      <c r="O51" s="129"/>
      <c r="P51" s="109"/>
      <c r="Q51" s="94"/>
      <c r="R51" s="94"/>
      <c r="S51" s="94"/>
      <c r="T51" s="94"/>
      <c r="U51" s="94"/>
      <c r="V51" s="36">
        <f t="shared" si="1"/>
        <v>0</v>
      </c>
      <c r="W51" s="94"/>
      <c r="X51" s="37">
        <f t="shared" si="2"/>
        <v>0</v>
      </c>
      <c r="Y51" s="94"/>
      <c r="Z51" s="94"/>
      <c r="AA51" s="95"/>
      <c r="AB51" s="76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154"/>
      <c r="AO51" s="154"/>
      <c r="AP51" s="38">
        <f t="shared" si="3"/>
        <v>0</v>
      </c>
      <c r="AQ51" s="39">
        <f t="shared" si="4"/>
        <v>0</v>
      </c>
    </row>
    <row r="52" spans="2:43" x14ac:dyDescent="0.4">
      <c r="B52" s="178"/>
      <c r="C52" s="192"/>
      <c r="D52" s="159">
        <v>48</v>
      </c>
      <c r="E52" s="165" t="s">
        <v>69</v>
      </c>
      <c r="F52" s="31"/>
      <c r="G52" s="131"/>
      <c r="H52" s="115"/>
      <c r="I52" s="115"/>
      <c r="J52" s="35" t="e">
        <f t="shared" si="0"/>
        <v>#DIV/0!</v>
      </c>
      <c r="K52" s="29"/>
      <c r="L52" s="129"/>
      <c r="M52" s="130"/>
      <c r="N52" s="131"/>
      <c r="O52" s="129"/>
      <c r="P52" s="109"/>
      <c r="Q52" s="94"/>
      <c r="R52" s="94"/>
      <c r="S52" s="94"/>
      <c r="T52" s="94"/>
      <c r="U52" s="94"/>
      <c r="V52" s="36">
        <f t="shared" si="1"/>
        <v>0</v>
      </c>
      <c r="W52" s="94"/>
      <c r="X52" s="37">
        <f t="shared" si="2"/>
        <v>0</v>
      </c>
      <c r="Y52" s="94"/>
      <c r="Z52" s="94"/>
      <c r="AA52" s="95"/>
      <c r="AB52" s="76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154"/>
      <c r="AO52" s="154"/>
      <c r="AP52" s="38">
        <f t="shared" si="3"/>
        <v>0</v>
      </c>
      <c r="AQ52" s="39">
        <f t="shared" si="4"/>
        <v>0</v>
      </c>
    </row>
    <row r="53" spans="2:43" x14ac:dyDescent="0.4">
      <c r="B53" s="178"/>
      <c r="C53" s="192"/>
      <c r="D53" s="159">
        <v>49</v>
      </c>
      <c r="E53" s="165" t="s">
        <v>111</v>
      </c>
      <c r="F53" s="31"/>
      <c r="G53" s="131"/>
      <c r="H53" s="115"/>
      <c r="I53" s="115"/>
      <c r="J53" s="35" t="e">
        <f t="shared" si="0"/>
        <v>#DIV/0!</v>
      </c>
      <c r="K53" s="29"/>
      <c r="L53" s="129"/>
      <c r="M53" s="130"/>
      <c r="N53" s="131"/>
      <c r="O53" s="129"/>
      <c r="P53" s="109"/>
      <c r="Q53" s="94"/>
      <c r="R53" s="94"/>
      <c r="S53" s="94"/>
      <c r="T53" s="94"/>
      <c r="U53" s="94"/>
      <c r="V53" s="36">
        <f t="shared" si="1"/>
        <v>0</v>
      </c>
      <c r="W53" s="94"/>
      <c r="X53" s="37">
        <f t="shared" si="2"/>
        <v>0</v>
      </c>
      <c r="Y53" s="94"/>
      <c r="Z53" s="94"/>
      <c r="AA53" s="95"/>
      <c r="AB53" s="76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154"/>
      <c r="AO53" s="154"/>
      <c r="AP53" s="38">
        <f t="shared" si="3"/>
        <v>0</v>
      </c>
      <c r="AQ53" s="39">
        <f t="shared" si="4"/>
        <v>0</v>
      </c>
    </row>
    <row r="54" spans="2:43" x14ac:dyDescent="0.4">
      <c r="B54" s="178"/>
      <c r="C54" s="192"/>
      <c r="D54" s="159">
        <v>50</v>
      </c>
      <c r="E54" s="165" t="s">
        <v>70</v>
      </c>
      <c r="F54" s="31"/>
      <c r="G54" s="131"/>
      <c r="H54" s="115"/>
      <c r="I54" s="115"/>
      <c r="J54" s="35" t="e">
        <f t="shared" si="0"/>
        <v>#DIV/0!</v>
      </c>
      <c r="K54" s="29"/>
      <c r="L54" s="129"/>
      <c r="M54" s="130"/>
      <c r="N54" s="131"/>
      <c r="O54" s="129"/>
      <c r="P54" s="109"/>
      <c r="Q54" s="94"/>
      <c r="R54" s="94"/>
      <c r="S54" s="94"/>
      <c r="T54" s="94"/>
      <c r="U54" s="94"/>
      <c r="V54" s="36">
        <f t="shared" si="1"/>
        <v>0</v>
      </c>
      <c r="W54" s="94"/>
      <c r="X54" s="37">
        <f t="shared" si="2"/>
        <v>0</v>
      </c>
      <c r="Y54" s="94"/>
      <c r="Z54" s="94"/>
      <c r="AA54" s="95"/>
      <c r="AB54" s="76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154"/>
      <c r="AO54" s="154"/>
      <c r="AP54" s="38">
        <f t="shared" si="3"/>
        <v>0</v>
      </c>
      <c r="AQ54" s="39">
        <f t="shared" si="4"/>
        <v>0</v>
      </c>
    </row>
    <row r="55" spans="2:43" x14ac:dyDescent="0.4">
      <c r="B55" s="178"/>
      <c r="C55" s="192"/>
      <c r="D55" s="159">
        <v>51</v>
      </c>
      <c r="E55" s="165" t="s">
        <v>112</v>
      </c>
      <c r="F55" s="31"/>
      <c r="G55" s="131"/>
      <c r="H55" s="115"/>
      <c r="I55" s="115"/>
      <c r="J55" s="35" t="e">
        <f t="shared" si="0"/>
        <v>#DIV/0!</v>
      </c>
      <c r="K55" s="29"/>
      <c r="L55" s="129"/>
      <c r="M55" s="130"/>
      <c r="N55" s="131"/>
      <c r="O55" s="129"/>
      <c r="P55" s="109"/>
      <c r="Q55" s="94"/>
      <c r="R55" s="94"/>
      <c r="S55" s="94"/>
      <c r="T55" s="94"/>
      <c r="U55" s="94"/>
      <c r="V55" s="36">
        <f t="shared" si="1"/>
        <v>0</v>
      </c>
      <c r="W55" s="94"/>
      <c r="X55" s="37">
        <f t="shared" si="2"/>
        <v>0</v>
      </c>
      <c r="Y55" s="94"/>
      <c r="Z55" s="94"/>
      <c r="AA55" s="95"/>
      <c r="AB55" s="76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154"/>
      <c r="AO55" s="154"/>
      <c r="AP55" s="38">
        <f t="shared" si="3"/>
        <v>0</v>
      </c>
      <c r="AQ55" s="39">
        <f t="shared" si="4"/>
        <v>0</v>
      </c>
    </row>
    <row r="56" spans="2:43" x14ac:dyDescent="0.4">
      <c r="B56" s="178"/>
      <c r="C56" s="192"/>
      <c r="D56" s="159">
        <v>52</v>
      </c>
      <c r="E56" s="165" t="s">
        <v>71</v>
      </c>
      <c r="F56" s="31"/>
      <c r="G56" s="131"/>
      <c r="H56" s="115"/>
      <c r="I56" s="115"/>
      <c r="J56" s="35" t="e">
        <f t="shared" si="0"/>
        <v>#DIV/0!</v>
      </c>
      <c r="K56" s="29"/>
      <c r="L56" s="129"/>
      <c r="M56" s="130"/>
      <c r="N56" s="131"/>
      <c r="O56" s="129"/>
      <c r="P56" s="109"/>
      <c r="Q56" s="94"/>
      <c r="R56" s="94"/>
      <c r="S56" s="94"/>
      <c r="T56" s="94"/>
      <c r="U56" s="94"/>
      <c r="V56" s="36">
        <f t="shared" si="1"/>
        <v>0</v>
      </c>
      <c r="W56" s="94"/>
      <c r="X56" s="37">
        <f t="shared" si="2"/>
        <v>0</v>
      </c>
      <c r="Y56" s="94"/>
      <c r="Z56" s="94"/>
      <c r="AA56" s="95"/>
      <c r="AB56" s="76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154"/>
      <c r="AO56" s="154"/>
      <c r="AP56" s="38">
        <f t="shared" si="3"/>
        <v>0</v>
      </c>
      <c r="AQ56" s="39">
        <f t="shared" si="4"/>
        <v>0</v>
      </c>
    </row>
    <row r="57" spans="2:43" ht="18" thickBot="1" x14ac:dyDescent="0.45">
      <c r="B57" s="179"/>
      <c r="C57" s="193"/>
      <c r="D57" s="168">
        <v>53</v>
      </c>
      <c r="E57" s="166" t="s">
        <v>61</v>
      </c>
      <c r="F57" s="32"/>
      <c r="G57" s="140"/>
      <c r="H57" s="118"/>
      <c r="I57" s="118"/>
      <c r="J57" s="56" t="e">
        <f t="shared" si="0"/>
        <v>#DIV/0!</v>
      </c>
      <c r="K57" s="33"/>
      <c r="L57" s="138"/>
      <c r="M57" s="139"/>
      <c r="N57" s="140"/>
      <c r="O57" s="138"/>
      <c r="P57" s="110"/>
      <c r="Q57" s="96"/>
      <c r="R57" s="96"/>
      <c r="S57" s="96"/>
      <c r="T57" s="96"/>
      <c r="U57" s="96"/>
      <c r="V57" s="57">
        <f t="shared" si="1"/>
        <v>0</v>
      </c>
      <c r="W57" s="96"/>
      <c r="X57" s="58">
        <f t="shared" si="2"/>
        <v>0</v>
      </c>
      <c r="Y57" s="96"/>
      <c r="Z57" s="96"/>
      <c r="AA57" s="97"/>
      <c r="AB57" s="78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155"/>
      <c r="AO57" s="155"/>
      <c r="AP57" s="59">
        <f t="shared" si="3"/>
        <v>0</v>
      </c>
      <c r="AQ57" s="60">
        <f t="shared" si="4"/>
        <v>0</v>
      </c>
    </row>
    <row r="58" spans="2:43" ht="18" thickBot="1" x14ac:dyDescent="0.45">
      <c r="B58" s="158" t="s">
        <v>132</v>
      </c>
      <c r="C58" s="172" t="s">
        <v>136</v>
      </c>
      <c r="D58" s="169">
        <v>54</v>
      </c>
      <c r="E58" s="167" t="s">
        <v>63</v>
      </c>
      <c r="F58" s="47"/>
      <c r="G58" s="146"/>
      <c r="H58" s="120"/>
      <c r="I58" s="120"/>
      <c r="J58" s="20" t="e">
        <f t="shared" si="0"/>
        <v>#DIV/0!</v>
      </c>
      <c r="K58" s="48"/>
      <c r="L58" s="144"/>
      <c r="M58" s="145"/>
      <c r="N58" s="146"/>
      <c r="O58" s="144"/>
      <c r="P58" s="112"/>
      <c r="Q58" s="100"/>
      <c r="R58" s="100"/>
      <c r="S58" s="100"/>
      <c r="T58" s="100"/>
      <c r="U58" s="100"/>
      <c r="V58" s="61">
        <f t="shared" si="1"/>
        <v>0</v>
      </c>
      <c r="W58" s="100"/>
      <c r="X58" s="62">
        <f t="shared" si="2"/>
        <v>0</v>
      </c>
      <c r="Y58" s="100"/>
      <c r="Z58" s="100"/>
      <c r="AA58" s="101"/>
      <c r="AB58" s="82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157"/>
      <c r="AO58" s="157"/>
      <c r="AP58" s="63">
        <f t="shared" si="3"/>
        <v>0</v>
      </c>
      <c r="AQ58" s="64">
        <f t="shared" si="4"/>
        <v>0</v>
      </c>
    </row>
    <row r="59" spans="2:43" x14ac:dyDescent="0.4">
      <c r="B59" s="176" t="s">
        <v>134</v>
      </c>
      <c r="C59" s="194" t="s">
        <v>62</v>
      </c>
      <c r="D59" s="65">
        <v>55</v>
      </c>
      <c r="E59" s="160" t="s">
        <v>113</v>
      </c>
      <c r="F59" s="42"/>
      <c r="G59" s="143"/>
      <c r="H59" s="119"/>
      <c r="I59" s="119"/>
      <c r="J59" s="35" t="e">
        <f t="shared" si="0"/>
        <v>#DIV/0!</v>
      </c>
      <c r="K59" s="43"/>
      <c r="L59" s="141"/>
      <c r="M59" s="142"/>
      <c r="N59" s="143"/>
      <c r="O59" s="141"/>
      <c r="P59" s="111"/>
      <c r="Q59" s="98"/>
      <c r="R59" s="153"/>
      <c r="S59" s="153"/>
      <c r="T59" s="153"/>
      <c r="U59" s="153"/>
      <c r="V59" s="36">
        <f t="shared" si="1"/>
        <v>0</v>
      </c>
      <c r="W59" s="98"/>
      <c r="X59" s="37">
        <f t="shared" si="2"/>
        <v>0</v>
      </c>
      <c r="Y59" s="98"/>
      <c r="Z59" s="98"/>
      <c r="AA59" s="99"/>
      <c r="AB59" s="80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156"/>
      <c r="AO59" s="156"/>
      <c r="AP59" s="38">
        <f t="shared" si="3"/>
        <v>0</v>
      </c>
      <c r="AQ59" s="39">
        <f t="shared" si="4"/>
        <v>0</v>
      </c>
    </row>
    <row r="60" spans="2:43" x14ac:dyDescent="0.4">
      <c r="B60" s="174"/>
      <c r="C60" s="195"/>
      <c r="D60" s="159">
        <v>56</v>
      </c>
      <c r="E60" s="165" t="s">
        <v>114</v>
      </c>
      <c r="F60" s="31"/>
      <c r="G60" s="131"/>
      <c r="H60" s="115"/>
      <c r="I60" s="115"/>
      <c r="J60" s="35" t="e">
        <f t="shared" si="0"/>
        <v>#DIV/0!</v>
      </c>
      <c r="K60" s="29"/>
      <c r="L60" s="129"/>
      <c r="M60" s="130"/>
      <c r="N60" s="131"/>
      <c r="O60" s="129"/>
      <c r="P60" s="109"/>
      <c r="Q60" s="94"/>
      <c r="R60" s="154"/>
      <c r="S60" s="154"/>
      <c r="T60" s="154"/>
      <c r="U60" s="154"/>
      <c r="V60" s="36">
        <f t="shared" si="1"/>
        <v>0</v>
      </c>
      <c r="W60" s="94"/>
      <c r="X60" s="37">
        <f t="shared" si="2"/>
        <v>0</v>
      </c>
      <c r="Y60" s="94"/>
      <c r="Z60" s="94"/>
      <c r="AA60" s="95"/>
      <c r="AB60" s="76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154"/>
      <c r="AO60" s="154"/>
      <c r="AP60" s="38">
        <f t="shared" si="3"/>
        <v>0</v>
      </c>
      <c r="AQ60" s="39">
        <f t="shared" si="4"/>
        <v>0</v>
      </c>
    </row>
    <row r="61" spans="2:43" ht="18" thickBot="1" x14ac:dyDescent="0.45">
      <c r="B61" s="174"/>
      <c r="C61" s="195"/>
      <c r="D61" s="168">
        <v>57</v>
      </c>
      <c r="E61" s="163" t="s">
        <v>60</v>
      </c>
      <c r="F61" s="16"/>
      <c r="G61" s="134"/>
      <c r="H61" s="116"/>
      <c r="I61" s="116"/>
      <c r="J61" s="49" t="e">
        <f t="shared" si="0"/>
        <v>#DIV/0!</v>
      </c>
      <c r="K61" s="46"/>
      <c r="L61" s="132"/>
      <c r="M61" s="133"/>
      <c r="N61" s="134"/>
      <c r="O61" s="132"/>
      <c r="P61" s="107"/>
      <c r="Q61" s="90"/>
      <c r="R61" s="155"/>
      <c r="S61" s="155"/>
      <c r="T61" s="155"/>
      <c r="U61" s="155"/>
      <c r="V61" s="50">
        <f t="shared" si="1"/>
        <v>0</v>
      </c>
      <c r="W61" s="90"/>
      <c r="X61" s="51">
        <f t="shared" si="2"/>
        <v>0</v>
      </c>
      <c r="Y61" s="90"/>
      <c r="Z61" s="90"/>
      <c r="AA61" s="91"/>
      <c r="AB61" s="72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152"/>
      <c r="AO61" s="155"/>
      <c r="AP61" s="52">
        <f t="shared" si="3"/>
        <v>0</v>
      </c>
      <c r="AQ61" s="53">
        <f t="shared" si="4"/>
        <v>0</v>
      </c>
    </row>
    <row r="62" spans="2:43" x14ac:dyDescent="0.4">
      <c r="B62" s="177" t="s">
        <v>135</v>
      </c>
      <c r="C62" s="182" t="s">
        <v>50</v>
      </c>
      <c r="D62" s="65">
        <v>58</v>
      </c>
      <c r="E62" s="164" t="s">
        <v>115</v>
      </c>
      <c r="F62" s="44"/>
      <c r="G62" s="137"/>
      <c r="H62" s="117"/>
      <c r="I62" s="117"/>
      <c r="J62" s="54" t="e">
        <f t="shared" si="0"/>
        <v>#DIV/0!</v>
      </c>
      <c r="K62" s="45"/>
      <c r="L62" s="135"/>
      <c r="M62" s="136"/>
      <c r="N62" s="137"/>
      <c r="O62" s="135"/>
      <c r="P62" s="108"/>
      <c r="Q62" s="92"/>
      <c r="R62" s="153"/>
      <c r="S62" s="153"/>
      <c r="T62" s="153"/>
      <c r="U62" s="92"/>
      <c r="V62" s="19">
        <f t="shared" si="1"/>
        <v>0</v>
      </c>
      <c r="W62" s="92"/>
      <c r="X62" s="22">
        <f t="shared" si="2"/>
        <v>0</v>
      </c>
      <c r="Y62" s="92"/>
      <c r="Z62" s="92"/>
      <c r="AA62" s="93"/>
      <c r="AB62" s="74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153"/>
      <c r="AO62" s="75"/>
      <c r="AP62" s="24">
        <f t="shared" si="3"/>
        <v>0</v>
      </c>
      <c r="AQ62" s="55">
        <f t="shared" si="4"/>
        <v>0</v>
      </c>
    </row>
    <row r="63" spans="2:43" x14ac:dyDescent="0.4">
      <c r="B63" s="178"/>
      <c r="C63" s="183"/>
      <c r="D63" s="159">
        <v>59</v>
      </c>
      <c r="E63" s="165" t="s">
        <v>116</v>
      </c>
      <c r="F63" s="31"/>
      <c r="G63" s="131"/>
      <c r="H63" s="115"/>
      <c r="I63" s="115"/>
      <c r="J63" s="35" t="e">
        <f t="shared" si="0"/>
        <v>#DIV/0!</v>
      </c>
      <c r="K63" s="29"/>
      <c r="L63" s="129"/>
      <c r="M63" s="130"/>
      <c r="N63" s="131"/>
      <c r="O63" s="129"/>
      <c r="P63" s="109"/>
      <c r="Q63" s="94"/>
      <c r="R63" s="154"/>
      <c r="S63" s="154"/>
      <c r="T63" s="154"/>
      <c r="U63" s="94"/>
      <c r="V63" s="36">
        <f t="shared" si="1"/>
        <v>0</v>
      </c>
      <c r="W63" s="94"/>
      <c r="X63" s="37">
        <f t="shared" si="2"/>
        <v>0</v>
      </c>
      <c r="Y63" s="94"/>
      <c r="Z63" s="94"/>
      <c r="AA63" s="95"/>
      <c r="AB63" s="76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154"/>
      <c r="AO63" s="77"/>
      <c r="AP63" s="38">
        <f t="shared" si="3"/>
        <v>0</v>
      </c>
      <c r="AQ63" s="39">
        <f t="shared" si="4"/>
        <v>0</v>
      </c>
    </row>
    <row r="64" spans="2:43" x14ac:dyDescent="0.4">
      <c r="B64" s="178"/>
      <c r="C64" s="183"/>
      <c r="D64" s="159">
        <v>60</v>
      </c>
      <c r="E64" s="165" t="s">
        <v>117</v>
      </c>
      <c r="F64" s="31"/>
      <c r="G64" s="131"/>
      <c r="H64" s="115"/>
      <c r="I64" s="115"/>
      <c r="J64" s="35" t="e">
        <f t="shared" si="0"/>
        <v>#DIV/0!</v>
      </c>
      <c r="K64" s="29"/>
      <c r="L64" s="129"/>
      <c r="M64" s="130"/>
      <c r="N64" s="131"/>
      <c r="O64" s="129"/>
      <c r="P64" s="109"/>
      <c r="Q64" s="94"/>
      <c r="R64" s="154"/>
      <c r="S64" s="154"/>
      <c r="T64" s="154"/>
      <c r="U64" s="94"/>
      <c r="V64" s="36">
        <f t="shared" si="1"/>
        <v>0</v>
      </c>
      <c r="W64" s="94"/>
      <c r="X64" s="37">
        <f t="shared" si="2"/>
        <v>0</v>
      </c>
      <c r="Y64" s="94"/>
      <c r="Z64" s="94"/>
      <c r="AA64" s="95"/>
      <c r="AB64" s="76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154"/>
      <c r="AO64" s="77"/>
      <c r="AP64" s="38">
        <f t="shared" si="3"/>
        <v>0</v>
      </c>
      <c r="AQ64" s="39">
        <f t="shared" si="4"/>
        <v>0</v>
      </c>
    </row>
    <row r="65" spans="2:43" x14ac:dyDescent="0.4">
      <c r="B65" s="178"/>
      <c r="C65" s="183"/>
      <c r="D65" s="159">
        <v>61</v>
      </c>
      <c r="E65" s="165" t="s">
        <v>118</v>
      </c>
      <c r="F65" s="31"/>
      <c r="G65" s="131"/>
      <c r="H65" s="115"/>
      <c r="I65" s="115"/>
      <c r="J65" s="35" t="e">
        <f t="shared" si="0"/>
        <v>#DIV/0!</v>
      </c>
      <c r="K65" s="29"/>
      <c r="L65" s="129"/>
      <c r="M65" s="130"/>
      <c r="N65" s="131"/>
      <c r="O65" s="129"/>
      <c r="P65" s="109"/>
      <c r="Q65" s="94"/>
      <c r="R65" s="154"/>
      <c r="S65" s="154"/>
      <c r="T65" s="154"/>
      <c r="U65" s="94"/>
      <c r="V65" s="36">
        <f t="shared" si="1"/>
        <v>0</v>
      </c>
      <c r="W65" s="94"/>
      <c r="X65" s="37">
        <f t="shared" si="2"/>
        <v>0</v>
      </c>
      <c r="Y65" s="94"/>
      <c r="Z65" s="94"/>
      <c r="AA65" s="95"/>
      <c r="AB65" s="76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154"/>
      <c r="AO65" s="77"/>
      <c r="AP65" s="38">
        <f t="shared" si="3"/>
        <v>0</v>
      </c>
      <c r="AQ65" s="39">
        <f t="shared" si="4"/>
        <v>0</v>
      </c>
    </row>
    <row r="66" spans="2:43" x14ac:dyDescent="0.4">
      <c r="B66" s="178"/>
      <c r="C66" s="183"/>
      <c r="D66" s="159">
        <v>62</v>
      </c>
      <c r="E66" s="165" t="s">
        <v>119</v>
      </c>
      <c r="F66" s="31"/>
      <c r="G66" s="131"/>
      <c r="H66" s="115"/>
      <c r="I66" s="115"/>
      <c r="J66" s="35" t="e">
        <f t="shared" si="0"/>
        <v>#DIV/0!</v>
      </c>
      <c r="K66" s="29"/>
      <c r="L66" s="129"/>
      <c r="M66" s="130"/>
      <c r="N66" s="131"/>
      <c r="O66" s="129"/>
      <c r="P66" s="109"/>
      <c r="Q66" s="94"/>
      <c r="R66" s="154"/>
      <c r="S66" s="154"/>
      <c r="T66" s="154"/>
      <c r="U66" s="94"/>
      <c r="V66" s="36">
        <f t="shared" si="1"/>
        <v>0</v>
      </c>
      <c r="W66" s="94"/>
      <c r="X66" s="37">
        <f t="shared" si="2"/>
        <v>0</v>
      </c>
      <c r="Y66" s="94"/>
      <c r="Z66" s="94"/>
      <c r="AA66" s="95"/>
      <c r="AB66" s="76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154"/>
      <c r="AO66" s="77"/>
      <c r="AP66" s="38">
        <f t="shared" si="3"/>
        <v>0</v>
      </c>
      <c r="AQ66" s="39">
        <f t="shared" si="4"/>
        <v>0</v>
      </c>
    </row>
    <row r="67" spans="2:43" x14ac:dyDescent="0.4">
      <c r="B67" s="178"/>
      <c r="C67" s="183"/>
      <c r="D67" s="159">
        <v>63</v>
      </c>
      <c r="E67" s="165" t="s">
        <v>72</v>
      </c>
      <c r="F67" s="31"/>
      <c r="G67" s="131"/>
      <c r="H67" s="115"/>
      <c r="I67" s="115"/>
      <c r="J67" s="35" t="e">
        <f t="shared" si="0"/>
        <v>#DIV/0!</v>
      </c>
      <c r="K67" s="29"/>
      <c r="L67" s="129"/>
      <c r="M67" s="130"/>
      <c r="N67" s="131"/>
      <c r="O67" s="129"/>
      <c r="P67" s="109"/>
      <c r="Q67" s="94"/>
      <c r="R67" s="154"/>
      <c r="S67" s="154"/>
      <c r="T67" s="154"/>
      <c r="U67" s="94"/>
      <c r="V67" s="36">
        <f t="shared" si="1"/>
        <v>0</v>
      </c>
      <c r="W67" s="94"/>
      <c r="X67" s="37">
        <f t="shared" si="2"/>
        <v>0</v>
      </c>
      <c r="Y67" s="94"/>
      <c r="Z67" s="94"/>
      <c r="AA67" s="95"/>
      <c r="AB67" s="76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154"/>
      <c r="AO67" s="77"/>
      <c r="AP67" s="38">
        <f t="shared" si="3"/>
        <v>0</v>
      </c>
      <c r="AQ67" s="39">
        <f t="shared" si="4"/>
        <v>0</v>
      </c>
    </row>
    <row r="68" spans="2:43" ht="18" thickBot="1" x14ac:dyDescent="0.45">
      <c r="B68" s="178"/>
      <c r="C68" s="184"/>
      <c r="D68" s="168">
        <v>64</v>
      </c>
      <c r="E68" s="166" t="s">
        <v>64</v>
      </c>
      <c r="F68" s="32"/>
      <c r="G68" s="140"/>
      <c r="H68" s="118"/>
      <c r="I68" s="118"/>
      <c r="J68" s="56" t="e">
        <f t="shared" si="0"/>
        <v>#DIV/0!</v>
      </c>
      <c r="K68" s="33"/>
      <c r="L68" s="138"/>
      <c r="M68" s="139"/>
      <c r="N68" s="140"/>
      <c r="O68" s="138"/>
      <c r="P68" s="110"/>
      <c r="Q68" s="96"/>
      <c r="R68" s="155"/>
      <c r="S68" s="155"/>
      <c r="T68" s="155"/>
      <c r="U68" s="96"/>
      <c r="V68" s="57">
        <f t="shared" si="1"/>
        <v>0</v>
      </c>
      <c r="W68" s="96"/>
      <c r="X68" s="58">
        <f t="shared" si="2"/>
        <v>0</v>
      </c>
      <c r="Y68" s="96"/>
      <c r="Z68" s="96"/>
      <c r="AA68" s="97"/>
      <c r="AB68" s="78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155"/>
      <c r="AO68" s="79"/>
      <c r="AP68" s="59">
        <f t="shared" si="3"/>
        <v>0</v>
      </c>
      <c r="AQ68" s="60">
        <f t="shared" si="4"/>
        <v>0</v>
      </c>
    </row>
    <row r="69" spans="2:43" x14ac:dyDescent="0.4">
      <c r="B69" s="178"/>
      <c r="C69" s="185" t="s">
        <v>51</v>
      </c>
      <c r="D69" s="65">
        <v>65</v>
      </c>
      <c r="E69" s="164" t="s">
        <v>120</v>
      </c>
      <c r="F69" s="44"/>
      <c r="G69" s="137"/>
      <c r="H69" s="117"/>
      <c r="I69" s="117"/>
      <c r="J69" s="54" t="e">
        <f t="shared" si="0"/>
        <v>#DIV/0!</v>
      </c>
      <c r="K69" s="45"/>
      <c r="L69" s="135"/>
      <c r="M69" s="136"/>
      <c r="N69" s="137"/>
      <c r="O69" s="135"/>
      <c r="P69" s="108"/>
      <c r="Q69" s="92"/>
      <c r="R69" s="153"/>
      <c r="S69" s="153"/>
      <c r="T69" s="153"/>
      <c r="U69" s="92"/>
      <c r="V69" s="19">
        <f t="shared" si="1"/>
        <v>0</v>
      </c>
      <c r="W69" s="92"/>
      <c r="X69" s="22">
        <f t="shared" si="2"/>
        <v>0</v>
      </c>
      <c r="Y69" s="92"/>
      <c r="Z69" s="92"/>
      <c r="AA69" s="93"/>
      <c r="AB69" s="74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153"/>
      <c r="AO69" s="75"/>
      <c r="AP69" s="24">
        <f t="shared" si="3"/>
        <v>0</v>
      </c>
      <c r="AQ69" s="55">
        <f t="shared" si="4"/>
        <v>0</v>
      </c>
    </row>
    <row r="70" spans="2:43" x14ac:dyDescent="0.4">
      <c r="B70" s="178"/>
      <c r="C70" s="186"/>
      <c r="D70" s="159">
        <v>66</v>
      </c>
      <c r="E70" s="165" t="s">
        <v>121</v>
      </c>
      <c r="F70" s="31"/>
      <c r="G70" s="131"/>
      <c r="H70" s="115"/>
      <c r="I70" s="115"/>
      <c r="J70" s="35" t="e">
        <f t="shared" ref="J70:J73" si="5">I70/H70</f>
        <v>#DIV/0!</v>
      </c>
      <c r="K70" s="29"/>
      <c r="L70" s="129"/>
      <c r="M70" s="130"/>
      <c r="N70" s="131"/>
      <c r="O70" s="129"/>
      <c r="P70" s="109"/>
      <c r="Q70" s="94"/>
      <c r="R70" s="154"/>
      <c r="S70" s="154"/>
      <c r="T70" s="154"/>
      <c r="U70" s="94"/>
      <c r="V70" s="36">
        <f t="shared" ref="V70:V73" si="6">SUM(R70:U70)</f>
        <v>0</v>
      </c>
      <c r="W70" s="94"/>
      <c r="X70" s="37">
        <f t="shared" ref="X70:X73" si="7">SUM(P70,V70,W70)</f>
        <v>0</v>
      </c>
      <c r="Y70" s="94"/>
      <c r="Z70" s="94"/>
      <c r="AA70" s="95"/>
      <c r="AB70" s="76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154"/>
      <c r="AO70" s="77"/>
      <c r="AP70" s="38">
        <f t="shared" ref="AP70:AP73" si="8">SUM(AB70:AO70)</f>
        <v>0</v>
      </c>
      <c r="AQ70" s="39">
        <f t="shared" ref="AQ70:AQ73" si="9">COUNTIF(AB70:AO70,"&gt;0")</f>
        <v>0</v>
      </c>
    </row>
    <row r="71" spans="2:43" x14ac:dyDescent="0.4">
      <c r="B71" s="178"/>
      <c r="C71" s="186"/>
      <c r="D71" s="159">
        <v>67</v>
      </c>
      <c r="E71" s="165" t="s">
        <v>122</v>
      </c>
      <c r="F71" s="31"/>
      <c r="G71" s="131"/>
      <c r="H71" s="115"/>
      <c r="I71" s="115"/>
      <c r="J71" s="35" t="e">
        <f t="shared" si="5"/>
        <v>#DIV/0!</v>
      </c>
      <c r="K71" s="29"/>
      <c r="L71" s="129"/>
      <c r="M71" s="130"/>
      <c r="N71" s="131"/>
      <c r="O71" s="129"/>
      <c r="P71" s="109"/>
      <c r="Q71" s="94"/>
      <c r="R71" s="154"/>
      <c r="S71" s="154"/>
      <c r="T71" s="154"/>
      <c r="U71" s="94"/>
      <c r="V71" s="36">
        <f t="shared" si="6"/>
        <v>0</v>
      </c>
      <c r="W71" s="94"/>
      <c r="X71" s="37">
        <f t="shared" si="7"/>
        <v>0</v>
      </c>
      <c r="Y71" s="94"/>
      <c r="Z71" s="94"/>
      <c r="AA71" s="95"/>
      <c r="AB71" s="76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154"/>
      <c r="AO71" s="77"/>
      <c r="AP71" s="38">
        <f t="shared" si="8"/>
        <v>0</v>
      </c>
      <c r="AQ71" s="39">
        <f t="shared" si="9"/>
        <v>0</v>
      </c>
    </row>
    <row r="72" spans="2:43" x14ac:dyDescent="0.4">
      <c r="B72" s="178"/>
      <c r="C72" s="186"/>
      <c r="D72" s="159">
        <v>68</v>
      </c>
      <c r="E72" s="165" t="s">
        <v>123</v>
      </c>
      <c r="F72" s="31"/>
      <c r="G72" s="131"/>
      <c r="H72" s="115"/>
      <c r="I72" s="115"/>
      <c r="J72" s="35" t="e">
        <f t="shared" si="5"/>
        <v>#DIV/0!</v>
      </c>
      <c r="K72" s="29"/>
      <c r="L72" s="129"/>
      <c r="M72" s="130"/>
      <c r="N72" s="131"/>
      <c r="O72" s="129"/>
      <c r="P72" s="109"/>
      <c r="Q72" s="94"/>
      <c r="R72" s="154"/>
      <c r="S72" s="154"/>
      <c r="T72" s="154"/>
      <c r="U72" s="94"/>
      <c r="V72" s="36">
        <f t="shared" si="6"/>
        <v>0</v>
      </c>
      <c r="W72" s="94"/>
      <c r="X72" s="37">
        <f t="shared" si="7"/>
        <v>0</v>
      </c>
      <c r="Y72" s="94"/>
      <c r="Z72" s="94"/>
      <c r="AA72" s="95"/>
      <c r="AB72" s="76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154"/>
      <c r="AO72" s="77"/>
      <c r="AP72" s="38">
        <f t="shared" si="8"/>
        <v>0</v>
      </c>
      <c r="AQ72" s="39">
        <f t="shared" si="9"/>
        <v>0</v>
      </c>
    </row>
    <row r="73" spans="2:43" ht="18" thickBot="1" x14ac:dyDescent="0.45">
      <c r="B73" s="179"/>
      <c r="C73" s="187"/>
      <c r="D73" s="168">
        <v>69</v>
      </c>
      <c r="E73" s="166" t="s">
        <v>65</v>
      </c>
      <c r="F73" s="32"/>
      <c r="G73" s="140"/>
      <c r="H73" s="118"/>
      <c r="I73" s="118"/>
      <c r="J73" s="56" t="e">
        <f t="shared" si="5"/>
        <v>#DIV/0!</v>
      </c>
      <c r="K73" s="33"/>
      <c r="L73" s="138"/>
      <c r="M73" s="139"/>
      <c r="N73" s="140"/>
      <c r="O73" s="138"/>
      <c r="P73" s="110"/>
      <c r="Q73" s="96"/>
      <c r="R73" s="155"/>
      <c r="S73" s="155"/>
      <c r="T73" s="155"/>
      <c r="U73" s="96"/>
      <c r="V73" s="57">
        <f t="shared" si="6"/>
        <v>0</v>
      </c>
      <c r="W73" s="96"/>
      <c r="X73" s="58">
        <f t="shared" si="7"/>
        <v>0</v>
      </c>
      <c r="Y73" s="96"/>
      <c r="Z73" s="96"/>
      <c r="AA73" s="97"/>
      <c r="AB73" s="78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155"/>
      <c r="AO73" s="79"/>
      <c r="AP73" s="59">
        <f t="shared" si="8"/>
        <v>0</v>
      </c>
      <c r="AQ73" s="60">
        <f t="shared" si="9"/>
        <v>0</v>
      </c>
    </row>
    <row r="75" spans="2:43" x14ac:dyDescent="0.4">
      <c r="B75" s="17"/>
      <c r="C75" s="17"/>
    </row>
    <row r="76" spans="2:43" x14ac:dyDescent="0.4">
      <c r="B76" s="17"/>
      <c r="C76" s="17"/>
    </row>
    <row r="77" spans="2:43" x14ac:dyDescent="0.4">
      <c r="B77" s="17"/>
      <c r="C77" s="17"/>
    </row>
    <row r="78" spans="2:43" x14ac:dyDescent="0.4">
      <c r="B78" s="17"/>
      <c r="C78" s="17"/>
    </row>
    <row r="79" spans="2:43" x14ac:dyDescent="0.4">
      <c r="B79" s="18"/>
      <c r="C79" s="18"/>
      <c r="D79" s="18"/>
    </row>
    <row r="80" spans="2:43" x14ac:dyDescent="0.4">
      <c r="B80" s="18"/>
      <c r="C80" s="18"/>
      <c r="D80" s="18"/>
    </row>
    <row r="81" spans="2:4" x14ac:dyDescent="0.4">
      <c r="B81" s="18"/>
      <c r="C81" s="18"/>
      <c r="D81" s="18"/>
    </row>
  </sheetData>
  <mergeCells count="53">
    <mergeCell ref="AB3:AB4"/>
    <mergeCell ref="Q3:Q4"/>
    <mergeCell ref="AD3:AD4"/>
    <mergeCell ref="AC3:AC4"/>
    <mergeCell ref="AG3:AG4"/>
    <mergeCell ref="AL3:AL4"/>
    <mergeCell ref="AE3:AE4"/>
    <mergeCell ref="AF3:AF4"/>
    <mergeCell ref="AB2:AQ2"/>
    <mergeCell ref="R3:V3"/>
    <mergeCell ref="W3:W4"/>
    <mergeCell ref="X3:X4"/>
    <mergeCell ref="Y3:AA3"/>
    <mergeCell ref="AN3:AN4"/>
    <mergeCell ref="AO3:AO4"/>
    <mergeCell ref="AP3:AP4"/>
    <mergeCell ref="AQ3:AQ4"/>
    <mergeCell ref="P2:AA2"/>
    <mergeCell ref="AH3:AH4"/>
    <mergeCell ref="AM3:AM4"/>
    <mergeCell ref="AK3:AK4"/>
    <mergeCell ref="AJ3:AJ4"/>
    <mergeCell ref="AI3:AI4"/>
    <mergeCell ref="P3:P4"/>
    <mergeCell ref="B3:D4"/>
    <mergeCell ref="O2:O4"/>
    <mergeCell ref="M3:M4"/>
    <mergeCell ref="N3:N4"/>
    <mergeCell ref="K3:K4"/>
    <mergeCell ref="F2:L2"/>
    <mergeCell ref="F3:F4"/>
    <mergeCell ref="M2:N2"/>
    <mergeCell ref="E3:E4"/>
    <mergeCell ref="G3:G4"/>
    <mergeCell ref="H3:J3"/>
    <mergeCell ref="L3:L4"/>
    <mergeCell ref="B2:E2"/>
    <mergeCell ref="C9:C24"/>
    <mergeCell ref="C25:C34"/>
    <mergeCell ref="C5:C8"/>
    <mergeCell ref="B5:B34"/>
    <mergeCell ref="C35:C38"/>
    <mergeCell ref="B35:B38"/>
    <mergeCell ref="B39:B41"/>
    <mergeCell ref="B59:B61"/>
    <mergeCell ref="B42:B57"/>
    <mergeCell ref="B62:B73"/>
    <mergeCell ref="C40:C41"/>
    <mergeCell ref="C62:C68"/>
    <mergeCell ref="C69:C73"/>
    <mergeCell ref="C42:C48"/>
    <mergeCell ref="C49:C57"/>
    <mergeCell ref="C59:C61"/>
  </mergeCells>
  <phoneticPr fontId="9" type="noConversion"/>
  <pageMargins left="0" right="0" top="0.39370078740157483" bottom="0.39370078740157483" header="0.31496062992125984" footer="0.31496062992125984"/>
  <pageSetup paperSize="8" orientation="landscape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총괄수합표</vt:lpstr>
      <vt:lpstr>총괄수합표!Print_Area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2026-04-08T01:21:40Z</cp:lastPrinted>
  <dcterms:created xsi:type="dcterms:W3CDTF">2017-09-19T07:06:35Z</dcterms:created>
  <dcterms:modified xsi:type="dcterms:W3CDTF">2026-06-19T04:22:21Z</dcterms:modified>
</cp:coreProperties>
</file>